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ropbox\Waymark\third edition\ALL CFO EXHIBITS FOR #RD EDITION\content for PDF\"/>
    </mc:Choice>
  </mc:AlternateContent>
  <bookViews>
    <workbookView xWindow="0" yWindow="108" windowWidth="15192" windowHeight="7932"/>
  </bookViews>
  <sheets>
    <sheet name="Board papers cost for wiley" sheetId="4" r:id="rId1"/>
    <sheet name="Board papers preparation cost" sheetId="1" r:id="rId2"/>
    <sheet name="summary" sheetId="3" r:id="rId3"/>
    <sheet name="Sheet1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ccounts" localSheetId="0">#REF!</definedName>
    <definedName name="accounts" localSheetId="2">#REF!</definedName>
    <definedName name="accounts">#REF!</definedName>
    <definedName name="AccountsReceivableBlackAndWhite" localSheetId="0">#REF!</definedName>
    <definedName name="AccountsReceivableBlackAndWhite" localSheetId="2">#REF!</definedName>
    <definedName name="AccountsReceivableBlackAndWhite">#REF!</definedName>
    <definedName name="AccountsReceivableColour" localSheetId="0">#REF!</definedName>
    <definedName name="AccountsReceivableColour" localSheetId="2">#REF!</definedName>
    <definedName name="AccountsReceivableColour">#REF!</definedName>
    <definedName name="AIBlackAndWhite" localSheetId="0">#REF!</definedName>
    <definedName name="AIBlackAndWhite" localSheetId="2">#REF!</definedName>
    <definedName name="AIBlackAndWhite">#REF!</definedName>
    <definedName name="AIColour" localSheetId="0">#REF!</definedName>
    <definedName name="AIColour" localSheetId="2">#REF!</definedName>
    <definedName name="AIColour">#REF!</definedName>
    <definedName name="board" localSheetId="0">#REF!</definedName>
    <definedName name="board" localSheetId="2">#REF!</definedName>
    <definedName name="board">#REF!</definedName>
    <definedName name="ColourPrintArea1">'[1]School PIs - monthly'!$A$1:$M$43</definedName>
    <definedName name="ColourPrintArea2">'[2]Performance Indicators #2'!$A$1:$J$49</definedName>
    <definedName name="ColourPrintArea3">'[3]Performance Indicators #3'!$A$1:$Q$86</definedName>
    <definedName name="ColourPrintArea4">'[4]Profit &amp; Loss #1'!$B$1:$K$64</definedName>
    <definedName name="ColourPrintArea6">'[5]Balance Sheet #1'!$C$1:$K$86</definedName>
    <definedName name="ColourPrintArea7">'[6]Inventory #1'!$A$1:$T$41</definedName>
    <definedName name="ColourPrintArea8" localSheetId="0">#REF!</definedName>
    <definedName name="ColourPrintArea8" localSheetId="2">#REF!</definedName>
    <definedName name="ColourPrintArea8">#REF!</definedName>
    <definedName name="ColourPrintArea9" localSheetId="0">#REF!</definedName>
    <definedName name="ColourPrintArea9" localSheetId="2">#REF!</definedName>
    <definedName name="ColourPrintArea9">#REF!</definedName>
    <definedName name="DATA_COED">[7]COED!$B$2:$B$151</definedName>
    <definedName name="DATA_COMM">[7]COMM!$B$2:$B$1121</definedName>
    <definedName name="DATA_HUMM">[7]HUMM!$B$2:$B$1898</definedName>
    <definedName name="DATA_LAWS">[7]LAWS!$B$2:$B$180</definedName>
    <definedName name="DATA_SCIE">[7]SCIE!$B$2:$B$1239</definedName>
    <definedName name="EndCustomerServicesBlackAndWhite">'[8]End Customer Services'!$A$82:$M$146</definedName>
    <definedName name="EndCustomerServicesColour">'[8]End Customer Services'!$A$1:$M$76</definedName>
    <definedName name="FTEBlackAndWhite" localSheetId="0">#REF!</definedName>
    <definedName name="FTEBlackAndWhite" localSheetId="2">#REF!</definedName>
    <definedName name="FTEBlackAndWhite">#REF!</definedName>
    <definedName name="FTEColour" localSheetId="0">#REF!</definedName>
    <definedName name="FTEColour" localSheetId="2">#REF!</definedName>
    <definedName name="FTEColour">#REF!</definedName>
    <definedName name="HR1BlackAndWhite">'[9]Workforce Analysis'!$B$80:$M$150</definedName>
    <definedName name="HR1Colour">'[9]Workforce Analysis'!$B$1:$M$71</definedName>
    <definedName name="HR2Colour">'[9]Human Resources KPIs'!$A$1:$J$90</definedName>
    <definedName name="HR3BlackAndWhite">'[9]Rolling 12 Month Statistics'!$C$1:$R$89</definedName>
    <definedName name="HR4BlackAndWhite">'[9]Recruitment&amp;turnover'!$A$1:$N$42</definedName>
    <definedName name="HROS">'[9]HR Operating Statement'!$A$1:$J$47</definedName>
    <definedName name="Input_Area_Academic_Support">[1]AcadSuppInd!$U$93:$AM$106</definedName>
    <definedName name="Input_Area_Service_Units_Support">'[1]Service Units'!$U$85:$AL$98</definedName>
    <definedName name="LCOBlackAndWhite" localSheetId="0">#REF!</definedName>
    <definedName name="LCOBlackAndWhite" localSheetId="2">#REF!</definedName>
    <definedName name="LCOBlackAndWhite">#REF!</definedName>
    <definedName name="LCOColour" localSheetId="0">#REF!</definedName>
    <definedName name="LCOColour" localSheetId="2">#REF!</definedName>
    <definedName name="LCOColour">#REF!</definedName>
    <definedName name="LOSBlackAndWhite">'[10]Length of Service'!$A$46:$P$88</definedName>
    <definedName name="LOSColour">'[10]Length of Service'!$A$1:$P$43</definedName>
    <definedName name="Macro10" localSheetId="0">[11]!Macro10</definedName>
    <definedName name="Macro10" localSheetId="2">[11]!Macro10</definedName>
    <definedName name="Macro10">[11]!Macro10</definedName>
    <definedName name="Macro11" localSheetId="0">[11]!Macro11</definedName>
    <definedName name="Macro11" localSheetId="2">[11]!Macro11</definedName>
    <definedName name="Macro11">[11]!Macro11</definedName>
    <definedName name="Macro12" localSheetId="0">[11]!Macro12</definedName>
    <definedName name="Macro12" localSheetId="2">[11]!Macro12</definedName>
    <definedName name="Macro12">[11]!Macro12</definedName>
    <definedName name="Macro4" localSheetId="0">[11]!Macro4</definedName>
    <definedName name="Macro4" localSheetId="2">[11]!Macro4</definedName>
    <definedName name="Macro4">[11]!Macro4</definedName>
    <definedName name="Macro9" localSheetId="0">[11]!Macro9</definedName>
    <definedName name="Macro9" localSheetId="2">[11]!Macro9</definedName>
    <definedName name="Macro9">[11]!Macro9</definedName>
    <definedName name="MacroCondenseHR1" localSheetId="0">[12]!MacroCondenseHR1</definedName>
    <definedName name="MacroCondenseHR1" localSheetId="2">[12]!MacroCondenseHR1</definedName>
    <definedName name="MacroCondenseHR1">[12]!MacroCondenseHR1</definedName>
    <definedName name="MacroEndCustomer" localSheetId="0">[12]!MacroEndCustomer</definedName>
    <definedName name="MacroEndCustomer" localSheetId="2">[12]!MacroEndCustomer</definedName>
    <definedName name="MacroEndCustomer">[12]!MacroEndCustomer</definedName>
    <definedName name="MacroManagedAssets" localSheetId="0">[12]!MacroManagedAssets</definedName>
    <definedName name="MacroManagedAssets" localSheetId="2">[12]!MacroManagedAssets</definedName>
    <definedName name="MacroManagedAssets">[12]!MacroManagedAssets</definedName>
    <definedName name="ManagedAssetsBlackAndWhite">'[8]Inventory #2'!$A$82:$Q$162</definedName>
    <definedName name="ManagedAssetsColour">'[8]Inventory #2'!$A$1:$R$78</definedName>
    <definedName name="MonochromePrintArea1">'[1]School PIs - monthly'!$A$58:$M$82</definedName>
    <definedName name="MonochromePrintArea2">'[2]Performance Indicators #2'!$A$65:$J$113</definedName>
    <definedName name="MonochromePrintArea3">'[3]Performance Indicators #3'!$A$100:$Q$187</definedName>
    <definedName name="MonochromePrintArea4">'[4]Profit &amp; Loss #1'!$B$82:$K$144</definedName>
    <definedName name="MonochromePrintArea5">'[13]Profit &amp; Loss #2'!$C$1:$U$49</definedName>
    <definedName name="MonochromePrintArea6">'[5]Balance Sheet #1'!$C$87:$K$171</definedName>
    <definedName name="MonochromePrintArea7">'[6]Inventory #1'!$A$50:$T$90</definedName>
    <definedName name="MonochromePrintArea8" localSheetId="0">#REF!</definedName>
    <definedName name="MonochromePrintArea8" localSheetId="2">#REF!</definedName>
    <definedName name="MonochromePrintArea8">#REF!</definedName>
    <definedName name="MonochromePrintArea9" localSheetId="0">#REF!</definedName>
    <definedName name="MonochromePrintArea9" localSheetId="2">#REF!</definedName>
    <definedName name="MonochromePrintArea9">#REF!</definedName>
    <definedName name="OSABlackAndWhite" localSheetId="0">#REF!</definedName>
    <definedName name="OSABlackAndWhite" localSheetId="2">#REF!</definedName>
    <definedName name="OSABlackAndWhite">#REF!</definedName>
    <definedName name="OSAColour" localSheetId="0">#REF!</definedName>
    <definedName name="OSAColour" localSheetId="2">#REF!</definedName>
    <definedName name="OSAColour">#REF!</definedName>
    <definedName name="PERIOD_END_DATE">[7]Parameters!$AY$1:$AZ$13</definedName>
    <definedName name="Period_No">9</definedName>
    <definedName name="PI4PrintArea">'[14]Performance Indicators #4'!$A$1:$AR$48</definedName>
    <definedName name="Print1" localSheetId="0">[11]!Print1</definedName>
    <definedName name="Print1" localSheetId="2">[11]!Print1</definedName>
    <definedName name="Print1">[11]!Print1</definedName>
    <definedName name="Print10" localSheetId="0">[11]!Print10</definedName>
    <definedName name="Print10" localSheetId="2">[11]!Print10</definedName>
    <definedName name="Print10">[11]!Print10</definedName>
    <definedName name="Print11" localSheetId="0">[11]!Print11</definedName>
    <definedName name="Print11" localSheetId="2">[11]!Print11</definedName>
    <definedName name="Print11">[11]!Print11</definedName>
    <definedName name="Print12" localSheetId="0">[11]!Print12</definedName>
    <definedName name="Print12" localSheetId="2">[11]!Print12</definedName>
    <definedName name="Print12">[11]!Print12</definedName>
    <definedName name="Print13" localSheetId="0">[11]!Print13</definedName>
    <definedName name="Print13" localSheetId="2">[11]!Print13</definedName>
    <definedName name="Print13">[11]!Print13</definedName>
    <definedName name="Print14" localSheetId="0">[11]!Print14</definedName>
    <definedName name="Print14" localSheetId="2">[11]!Print14</definedName>
    <definedName name="Print14">[11]!Print14</definedName>
    <definedName name="Print3" localSheetId="0">[11]!Print3</definedName>
    <definedName name="Print3" localSheetId="2">[11]!Print3</definedName>
    <definedName name="Print3">[11]!Print3</definedName>
    <definedName name="Print4" localSheetId="0">[11]!Print4</definedName>
    <definedName name="Print4" localSheetId="2">[11]!Print4</definedName>
    <definedName name="Print4">[11]!Print4</definedName>
    <definedName name="Print7" localSheetId="0">[11]!Print7</definedName>
    <definedName name="Print7" localSheetId="2">[11]!Print7</definedName>
    <definedName name="Print7">[11]!Print7</definedName>
    <definedName name="Print8" localSheetId="0">[11]!Print8</definedName>
    <definedName name="Print8" localSheetId="2">[11]!Print8</definedName>
    <definedName name="Print8">[11]!Print8</definedName>
    <definedName name="Print9" localSheetId="0">[11]!Print9</definedName>
    <definedName name="Print9" localSheetId="2">[11]!Print9</definedName>
    <definedName name="Print9">[11]!Print9</definedName>
    <definedName name="PrintECSc" localSheetId="0">[12]!PrintECSc</definedName>
    <definedName name="PrintECSc" localSheetId="2">[12]!PrintECSc</definedName>
    <definedName name="PrintECSc">[12]!PrintECSc</definedName>
    <definedName name="PrintECSm" localSheetId="0">[12]!PrintECSm</definedName>
    <definedName name="PrintECSm" localSheetId="2">[12]!PrintECSm</definedName>
    <definedName name="PrintECSm">[12]!PrintECSm</definedName>
    <definedName name="PrintHR1c" localSheetId="0">[12]!PrintHR1c</definedName>
    <definedName name="PrintHR1c" localSheetId="2">[12]!PrintHR1c</definedName>
    <definedName name="PrintHR1c">[12]!PrintHR1c</definedName>
    <definedName name="PrintHR1m" localSheetId="0">[12]!PrintHR1m</definedName>
    <definedName name="PrintHR1m" localSheetId="2">[12]!PrintHR1m</definedName>
    <definedName name="PrintHR1m">[12]!PrintHR1m</definedName>
    <definedName name="PrintMAc" localSheetId="0">[12]!PrintMAc</definedName>
    <definedName name="PrintMAc" localSheetId="2">[12]!PrintMAc</definedName>
    <definedName name="PrintMAc">[12]!PrintMAc</definedName>
    <definedName name="PrintMAm" localSheetId="0">[12]!PrintMAm</definedName>
    <definedName name="PrintMAm" localSheetId="2">[12]!PrintMAm</definedName>
    <definedName name="PrintMAm">[12]!PrintMAm</definedName>
    <definedName name="RecruitmentTurnover">'[9]Recruitment&amp;turnover'!$A$1:$N$40</definedName>
    <definedName name="SLABlackandWhite">'[10]Service level Agreement'!$A$47:$P$91</definedName>
    <definedName name="SLAColour">'[10]Service level Agreement'!$A$1:$P$44</definedName>
    <definedName name="TreasuryRisksBlackAndWhite">'[8]Treasury Risks'!$B$100:$N$184</definedName>
    <definedName name="TreasuryRisksColour">'[8]Treasury Risks'!$B$1:$N$84</definedName>
    <definedName name="wrn.MonthlyAccountsNotes." localSheetId="0" hidden="1">{#N/A,#N/A,FALSE,"DEPN";#N/A,#N/A,FALSE,"INT";#N/A,#N/A,FALSE,"SUNDRY";#N/A,#N/A,FALSE,"CRED";#N/A,#N/A,FALSE,"DEBT";#N/A,#N/A,FALSE,"XREC";#N/A,#N/A,FALSE,"RFS";#N/A,#N/A,FALSE,"FAS";#N/A,#N/A,FALSE,"SP";#N/A,#N/A,FALSE,"COMM";#N/A,#N/A,FALSE,"CALC";#N/A,#N/A,FALSE,"%";#N/A,#N/A,FALSE,"EXPS"}</definedName>
    <definedName name="wrn.MonthlyAccountsNotes." localSheetId="1" hidden="1">{#N/A,#N/A,FALSE,"DEPN";#N/A,#N/A,FALSE,"INT";#N/A,#N/A,FALSE,"SUNDRY";#N/A,#N/A,FALSE,"CRED";#N/A,#N/A,FALSE,"DEBT";#N/A,#N/A,FALSE,"XREC";#N/A,#N/A,FALSE,"RFS";#N/A,#N/A,FALSE,"FAS";#N/A,#N/A,FALSE,"SP";#N/A,#N/A,FALSE,"COMM";#N/A,#N/A,FALSE,"CALC";#N/A,#N/A,FALSE,"%";#N/A,#N/A,FALSE,"EXPS"}</definedName>
    <definedName name="wrn.MonthlyAccountsNotes." localSheetId="2" hidden="1">{#N/A,#N/A,FALSE,"DEPN";#N/A,#N/A,FALSE,"INT";#N/A,#N/A,FALSE,"SUNDRY";#N/A,#N/A,FALSE,"CRED";#N/A,#N/A,FALSE,"DEBT";#N/A,#N/A,FALSE,"XREC";#N/A,#N/A,FALSE,"RFS";#N/A,#N/A,FALSE,"FAS";#N/A,#N/A,FALSE,"SP";#N/A,#N/A,FALSE,"COMM";#N/A,#N/A,FALSE,"CALC";#N/A,#N/A,FALSE,"%";#N/A,#N/A,FALSE,"EXPS"}</definedName>
    <definedName name="wrn.MonthlyAccountsNotes." hidden="1">{#N/A,#N/A,FALSE,"DEPN";#N/A,#N/A,FALSE,"INT";#N/A,#N/A,FALSE,"SUNDRY";#N/A,#N/A,FALSE,"CRED";#N/A,#N/A,FALSE,"DEBT";#N/A,#N/A,FALSE,"XREC";#N/A,#N/A,FALSE,"RFS";#N/A,#N/A,FALSE,"FAS";#N/A,#N/A,FALSE,"SP";#N/A,#N/A,FALSE,"COMM";#N/A,#N/A,FALSE,"CALC";#N/A,#N/A,FALSE,"%";#N/A,#N/A,FALSE,"EXPS"}</definedName>
    <definedName name="wrn.mthact." localSheetId="0" hidden="1">{"YTDACT1",#N/A,TRUE,"YTDACTAUST";"YTDACT2",#N/A,TRUE,"YTDACTAUST";"YTDACT3",#N/A,TRUE,"YTDACTAUST";"CCTR",#N/A,TRUE,"YTDACTCC"}</definedName>
    <definedName name="wrn.mthact." localSheetId="1" hidden="1">{"YTDACT1",#N/A,TRUE,"YTDACTAUST";"YTDACT2",#N/A,TRUE,"YTDACTAUST";"YTDACT3",#N/A,TRUE,"YTDACTAUST";"CCTR",#N/A,TRUE,"YTDACTCC"}</definedName>
    <definedName name="wrn.mthact." localSheetId="2" hidden="1">{"YTDACT1",#N/A,TRUE,"YTDACTAUST";"YTDACT2",#N/A,TRUE,"YTDACTAUST";"YTDACT3",#N/A,TRUE,"YTDACTAUST";"CCTR",#N/A,TRUE,"YTDACTCC"}</definedName>
    <definedName name="wrn.mthact." hidden="1">{"YTDACT1",#N/A,TRUE,"YTDACTAUST";"YTDACT2",#N/A,TRUE,"YTDACTAUST";"YTDACT3",#N/A,TRUE,"YTDACTAUST";"CCTR",#N/A,TRUE,"YTDACTCC"}</definedName>
  </definedNames>
  <calcPr calcId="171027" concurrentCalc="0"/>
</workbook>
</file>

<file path=xl/calcChain.xml><?xml version="1.0" encoding="utf-8"?>
<calcChain xmlns="http://schemas.openxmlformats.org/spreadsheetml/2006/main">
  <c r="H23" i="4" l="1"/>
  <c r="G23" i="4"/>
  <c r="E23" i="4"/>
  <c r="D23" i="4"/>
  <c r="AB31" i="4"/>
  <c r="AC31" i="4"/>
  <c r="X31" i="4"/>
  <c r="Y31" i="4"/>
  <c r="T31" i="4"/>
  <c r="U31" i="4"/>
  <c r="P31" i="4"/>
  <c r="K31" i="4"/>
  <c r="L31" i="4"/>
  <c r="AB30" i="4"/>
  <c r="AC30" i="4"/>
  <c r="Y30" i="4"/>
  <c r="X30" i="4"/>
  <c r="T30" i="4"/>
  <c r="U30" i="4"/>
  <c r="P30" i="4"/>
  <c r="K30" i="4"/>
  <c r="L30" i="4"/>
  <c r="AB28" i="4"/>
  <c r="X28" i="4"/>
  <c r="T28" i="4"/>
  <c r="AE31" i="4"/>
  <c r="AF31" i="4"/>
  <c r="E22" i="4"/>
  <c r="AE30" i="4"/>
  <c r="AF30" i="4"/>
  <c r="D22" i="4"/>
  <c r="P30" i="1"/>
  <c r="P29" i="1"/>
  <c r="G22" i="4"/>
  <c r="H22" i="4"/>
  <c r="AB27" i="1"/>
  <c r="X27" i="1"/>
  <c r="T27" i="1"/>
  <c r="W46" i="3"/>
  <c r="V46" i="3"/>
  <c r="X46" i="3"/>
  <c r="S46" i="3"/>
  <c r="R46" i="3"/>
  <c r="O46" i="3"/>
  <c r="N46" i="3"/>
  <c r="K46" i="3"/>
  <c r="J46" i="3"/>
  <c r="W45" i="3"/>
  <c r="V45" i="3"/>
  <c r="X45" i="3"/>
  <c r="S45" i="3"/>
  <c r="R45" i="3"/>
  <c r="O45" i="3"/>
  <c r="N45" i="3"/>
  <c r="K45" i="3"/>
  <c r="J45" i="3"/>
  <c r="L45" i="3"/>
  <c r="T46" i="3"/>
  <c r="P45" i="3"/>
  <c r="P46" i="3"/>
  <c r="T45" i="3"/>
  <c r="L46" i="3"/>
  <c r="Z46" i="3"/>
  <c r="Z45" i="3"/>
  <c r="K29" i="1"/>
  <c r="L29" i="1"/>
  <c r="T29" i="1"/>
  <c r="U29" i="1"/>
  <c r="X29" i="1"/>
  <c r="Y29" i="1"/>
  <c r="AB29" i="1"/>
  <c r="AC29" i="1"/>
  <c r="K30" i="1"/>
  <c r="L30" i="1"/>
  <c r="T30" i="1"/>
  <c r="U30" i="1"/>
  <c r="X30" i="1"/>
  <c r="Y30" i="1"/>
  <c r="AB30" i="1"/>
  <c r="AC30" i="1"/>
  <c r="AE29" i="1"/>
  <c r="AE30" i="1"/>
  <c r="AF30" i="1"/>
  <c r="E21" i="1"/>
  <c r="E22" i="1"/>
  <c r="AF29" i="1"/>
  <c r="D21" i="1"/>
  <c r="H21" i="1"/>
  <c r="D22" i="1"/>
  <c r="G21" i="1"/>
  <c r="G22" i="1"/>
  <c r="H22" i="1"/>
</calcChain>
</file>

<file path=xl/sharedStrings.xml><?xml version="1.0" encoding="utf-8"?>
<sst xmlns="http://schemas.openxmlformats.org/spreadsheetml/2006/main" count="162" uniqueCount="69">
  <si>
    <t>Accounting team</t>
  </si>
  <si>
    <t>SMT</t>
  </si>
  <si>
    <t>Researching variances by staff</t>
  </si>
  <si>
    <t>0.5</t>
  </si>
  <si>
    <t>Drafting papers</t>
  </si>
  <si>
    <t>0.5 to 1</t>
  </si>
  <si>
    <t>Review and redrafting</t>
  </si>
  <si>
    <t>Preparing consolidated accounts commentary</t>
  </si>
  <si>
    <t xml:space="preserve">4 to 6 </t>
  </si>
  <si>
    <t>1.5 to 2</t>
  </si>
  <si>
    <t>40 budget holder reports</t>
  </si>
  <si>
    <t>60 to 80</t>
  </si>
  <si>
    <t>100 direct reports reporting progress by way of a written monthly report</t>
  </si>
  <si>
    <t>50 to 100</t>
  </si>
  <si>
    <t>Board papers</t>
  </si>
  <si>
    <t>Preparing board financial report</t>
  </si>
  <si>
    <t>2 to 3</t>
  </si>
  <si>
    <t>1 to 1.5</t>
  </si>
  <si>
    <t>Review reports before they go to Board</t>
  </si>
  <si>
    <t>Preparing business unit progress reports to the Board</t>
  </si>
  <si>
    <t>Review by CEO</t>
  </si>
  <si>
    <t>Preparing one-off board reports</t>
  </si>
  <si>
    <t>10 to 20</t>
  </si>
  <si>
    <t>6 to 10</t>
  </si>
  <si>
    <t>Working days per month</t>
  </si>
  <si>
    <t>Average salary cost</t>
  </si>
  <si>
    <t>Average productive weeks</t>
  </si>
  <si>
    <t>Low</t>
  </si>
  <si>
    <t>High</t>
  </si>
  <si>
    <t>Accounting</t>
  </si>
  <si>
    <t>Budget holders</t>
  </si>
  <si>
    <t>Accounts receivable cut-off</t>
  </si>
  <si>
    <t>Accounts payable cut-off</t>
  </si>
  <si>
    <t>Capex, inventory etc</t>
  </si>
  <si>
    <t>Accruals</t>
  </si>
  <si>
    <t>Adjustments</t>
  </si>
  <si>
    <t>Review by CFO and Financial Controller</t>
  </si>
  <si>
    <t>Presentation to SMT (senior management team)</t>
  </si>
  <si>
    <t>First run of GL</t>
  </si>
  <si>
    <t>Second run of GL</t>
  </si>
  <si>
    <t>Flash report</t>
  </si>
  <si>
    <t>5.5 to 9</t>
  </si>
  <si>
    <t xml:space="preserve">2 to 3 </t>
  </si>
  <si>
    <t>5 to 8</t>
  </si>
  <si>
    <t>Business unit managers</t>
  </si>
  <si>
    <t>Preparing one-off board reports each meeting</t>
  </si>
  <si>
    <t>3 to 5</t>
  </si>
  <si>
    <t>CEO</t>
  </si>
  <si>
    <t xml:space="preserve">Review and redrafting </t>
  </si>
  <si>
    <t>Binding Board papers and organising despatch</t>
  </si>
  <si>
    <t>10.5 to 17</t>
  </si>
  <si>
    <t>14 to 26</t>
  </si>
  <si>
    <t>7.5 to 12.5</t>
  </si>
  <si>
    <t>6 times a year</t>
  </si>
  <si>
    <t>11 times a year</t>
  </si>
  <si>
    <t>Annual Cost ($Millions)</t>
  </si>
  <si>
    <t>Over next ten years ($Millions)</t>
  </si>
  <si>
    <t>CFO</t>
  </si>
  <si>
    <t>1.5 to 3</t>
  </si>
  <si>
    <t>Board meeting frequency</t>
  </si>
  <si>
    <t>Working weeks</t>
  </si>
  <si>
    <t>500 FTE organisation with monthly management and board reports</t>
  </si>
  <si>
    <t>Review reports before they go to board</t>
  </si>
  <si>
    <t>Preparing business unit progress reports to the board</t>
  </si>
  <si>
    <t>Binding board papers and organising despatch</t>
  </si>
  <si>
    <t>Over next 10 years ($Millions)</t>
  </si>
  <si>
    <t>Senior Management Team</t>
  </si>
  <si>
    <t>Accounting Team</t>
  </si>
  <si>
    <t>Business Unit 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</si>
</sst>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#,##0;[Red]\-&quot;$&quot;#,##0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[$£-809]#,##0"/>
    <numFmt numFmtId="168" formatCode="[$£-809]#,##0;[Red][$£-809]#,##0"/>
    <numFmt numFmtId="169" formatCode="[$$-1409]#,##0;[Red][$$-1409]#,##0"/>
    <numFmt numFmtId="170" formatCode="[$$-1409]#,##0.0;[Red][$$-1409]#,##0.0"/>
    <numFmt numFmtId="171" formatCode="&quot;$&quot;#,##0.0_);\(&quot;$&quot;#,##0.0\)"/>
  </numFmts>
  <fonts count="11">
    <font>
      <sz val="10"/>
      <name val="Arial"/>
    </font>
    <font>
      <sz val="10"/>
      <name val="Arial"/>
      <family val="2"/>
    </font>
    <font>
      <sz val="14"/>
      <color indexed="10"/>
      <name val="Dixieland"/>
    </font>
    <font>
      <b/>
      <sz val="10"/>
      <name val="Palatino"/>
    </font>
    <font>
      <sz val="10"/>
      <name val="MS Sans Serif"/>
    </font>
    <font>
      <b/>
      <sz val="10"/>
      <name val="MS Sans Serif"/>
    </font>
    <font>
      <sz val="10"/>
      <name val="Arial"/>
      <family val="2"/>
    </font>
    <font>
      <b/>
      <sz val="12"/>
      <color indexed="17"/>
      <name val="Dixieland"/>
    </font>
    <font>
      <sz val="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1">
      <alignment horizontal="center" vertical="center"/>
    </xf>
    <xf numFmtId="0" fontId="2" fillId="0" borderId="0">
      <alignment horizontal="center" vertical="center"/>
    </xf>
    <xf numFmtId="165" fontId="1" fillId="0" borderId="0" applyFont="0" applyFill="0" applyBorder="0" applyAlignment="0" applyProtection="0"/>
    <xf numFmtId="0" fontId="3" fillId="2" borderId="2" applyNumberFormat="0" applyFont="0" applyAlignment="0" applyProtection="0">
      <protection hidden="1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1" fillId="0" borderId="0"/>
    <xf numFmtId="0" fontId="5" fillId="0" borderId="3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6" fillId="0" borderId="4" applyNumberFormat="0" applyFont="0" applyFill="0" applyAlignment="0" applyProtection="0"/>
    <xf numFmtId="0" fontId="7" fillId="0" borderId="0">
      <alignment horizontal="center" vertical="center"/>
    </xf>
  </cellStyleXfs>
  <cellXfs count="84">
    <xf numFmtId="0" fontId="0" fillId="0" borderId="0" xfId="0"/>
    <xf numFmtId="0" fontId="0" fillId="3" borderId="0" xfId="0" applyFill="1"/>
    <xf numFmtId="0" fontId="0" fillId="3" borderId="0" xfId="0" applyFill="1" applyAlignment="1">
      <alignment vertical="top" wrapText="1"/>
    </xf>
    <xf numFmtId="0" fontId="10" fillId="3" borderId="0" xfId="0" applyFont="1" applyFill="1" applyAlignment="1">
      <alignment vertical="top" wrapText="1"/>
    </xf>
    <xf numFmtId="49" fontId="0" fillId="3" borderId="0" xfId="0" applyNumberForma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3" borderId="0" xfId="0" applyFont="1" applyFill="1" applyAlignment="1">
      <alignment vertical="top" wrapText="1"/>
    </xf>
    <xf numFmtId="16" fontId="0" fillId="3" borderId="0" xfId="0" applyNumberFormat="1" applyFill="1" applyAlignment="1">
      <alignment horizontal="center" vertical="top" wrapText="1"/>
    </xf>
    <xf numFmtId="0" fontId="0" fillId="0" borderId="0" xfId="0" applyAlignment="1">
      <alignment vertical="top"/>
    </xf>
    <xf numFmtId="49" fontId="0" fillId="3" borderId="0" xfId="0" applyNumberFormat="1" applyFill="1" applyAlignment="1">
      <alignment horizontal="center"/>
    </xf>
    <xf numFmtId="0" fontId="0" fillId="4" borderId="0" xfId="0" applyFill="1" applyAlignment="1">
      <alignment vertical="top" wrapText="1"/>
    </xf>
    <xf numFmtId="49" fontId="0" fillId="4" borderId="0" xfId="0" applyNumberFormat="1" applyFill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16" fontId="0" fillId="4" borderId="0" xfId="0" applyNumberFormat="1" applyFill="1" applyAlignment="1">
      <alignment horizontal="center" vertical="top" wrapText="1"/>
    </xf>
    <xf numFmtId="164" fontId="0" fillId="0" borderId="0" xfId="0" applyNumberFormat="1"/>
    <xf numFmtId="167" fontId="1" fillId="0" borderId="0" xfId="3" applyNumberFormat="1"/>
    <xf numFmtId="166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5" borderId="0" xfId="0" applyFill="1" applyAlignment="1">
      <alignment vertical="top" wrapText="1"/>
    </xf>
    <xf numFmtId="16" fontId="0" fillId="5" borderId="0" xfId="0" applyNumberFormat="1" applyFill="1" applyAlignment="1">
      <alignment horizontal="center" vertical="top" wrapText="1"/>
    </xf>
    <xf numFmtId="49" fontId="0" fillId="5" borderId="0" xfId="0" applyNumberFormat="1" applyFill="1" applyAlignment="1">
      <alignment horizontal="center" vertical="top" wrapText="1"/>
    </xf>
    <xf numFmtId="16" fontId="0" fillId="5" borderId="0" xfId="0" applyNumberFormat="1" applyFill="1" applyBorder="1" applyAlignment="1">
      <alignment horizontal="center" vertical="top" wrapText="1"/>
    </xf>
    <xf numFmtId="16" fontId="0" fillId="5" borderId="5" xfId="0" applyNumberFormat="1" applyFill="1" applyBorder="1" applyAlignment="1">
      <alignment horizontal="center" vertical="top" wrapText="1"/>
    </xf>
    <xf numFmtId="16" fontId="0" fillId="5" borderId="3" xfId="0" applyNumberFormat="1" applyFill="1" applyBorder="1" applyAlignment="1">
      <alignment horizontal="center" vertical="top" wrapText="1"/>
    </xf>
    <xf numFmtId="0" fontId="0" fillId="5" borderId="0" xfId="0" applyFill="1"/>
    <xf numFmtId="168" fontId="1" fillId="0" borderId="0" xfId="3" applyNumberFormat="1"/>
    <xf numFmtId="168" fontId="0" fillId="0" borderId="0" xfId="0" applyNumberFormat="1"/>
    <xf numFmtId="16" fontId="1" fillId="5" borderId="0" xfId="0" applyNumberFormat="1" applyFont="1" applyFill="1" applyAlignment="1">
      <alignment horizontal="center" vertical="top" wrapText="1"/>
    </xf>
    <xf numFmtId="16" fontId="0" fillId="6" borderId="0" xfId="0" applyNumberFormat="1" applyFill="1" applyAlignment="1">
      <alignment horizontal="center" vertical="top" wrapText="1"/>
    </xf>
    <xf numFmtId="49" fontId="0" fillId="6" borderId="0" xfId="0" applyNumberFormat="1" applyFill="1" applyAlignment="1">
      <alignment horizontal="center" vertical="top" wrapText="1"/>
    </xf>
    <xf numFmtId="169" fontId="6" fillId="6" borderId="0" xfId="0" applyNumberFormat="1" applyFont="1" applyFill="1" applyAlignment="1">
      <alignment horizontal="center" vertical="top" wrapText="1"/>
    </xf>
    <xf numFmtId="0" fontId="0" fillId="6" borderId="0" xfId="0" applyFill="1" applyAlignment="1">
      <alignment horizontal="center" vertical="top" wrapText="1"/>
    </xf>
    <xf numFmtId="0" fontId="0" fillId="6" borderId="0" xfId="0" applyFill="1" applyAlignment="1">
      <alignment vertical="top" wrapText="1"/>
    </xf>
    <xf numFmtId="169" fontId="0" fillId="6" borderId="0" xfId="0" applyNumberFormat="1" applyFill="1" applyAlignment="1">
      <alignment horizontal="center" vertical="top" wrapText="1"/>
    </xf>
    <xf numFmtId="164" fontId="0" fillId="6" borderId="0" xfId="0" applyNumberFormat="1" applyFill="1" applyAlignment="1">
      <alignment horizontal="center" vertical="top" wrapText="1"/>
    </xf>
    <xf numFmtId="16" fontId="0" fillId="7" borderId="0" xfId="0" applyNumberFormat="1" applyFill="1" applyAlignment="1">
      <alignment horizontal="center" vertical="top" wrapText="1"/>
    </xf>
    <xf numFmtId="49" fontId="0" fillId="7" borderId="0" xfId="0" applyNumberFormat="1" applyFill="1" applyAlignment="1">
      <alignment horizontal="center" vertical="top" wrapText="1"/>
    </xf>
    <xf numFmtId="16" fontId="0" fillId="7" borderId="3" xfId="0" applyNumberFormat="1" applyFill="1" applyBorder="1" applyAlignment="1">
      <alignment horizontal="center" vertical="top" wrapText="1"/>
    </xf>
    <xf numFmtId="169" fontId="6" fillId="7" borderId="0" xfId="0" applyNumberFormat="1" applyFont="1" applyFill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49" fontId="0" fillId="0" borderId="0" xfId="0" applyNumberFormat="1"/>
    <xf numFmtId="170" fontId="0" fillId="7" borderId="0" xfId="0" applyNumberFormat="1" applyFill="1" applyAlignment="1">
      <alignment horizontal="center" vertical="top" wrapText="1"/>
    </xf>
    <xf numFmtId="169" fontId="0" fillId="6" borderId="0" xfId="0" applyNumberFormat="1" applyFill="1" applyBorder="1" applyAlignment="1">
      <alignment horizontal="center" vertical="top" wrapText="1"/>
    </xf>
    <xf numFmtId="170" fontId="0" fillId="6" borderId="0" xfId="0" applyNumberFormat="1" applyFill="1" applyAlignment="1">
      <alignment horizontal="center" vertical="top" wrapText="1"/>
    </xf>
    <xf numFmtId="170" fontId="0" fillId="6" borderId="0" xfId="0" applyNumberFormat="1" applyFill="1" applyBorder="1" applyAlignment="1">
      <alignment horizontal="center" vertical="top" wrapText="1"/>
    </xf>
    <xf numFmtId="171" fontId="0" fillId="6" borderId="0" xfId="0" applyNumberFormat="1" applyFill="1" applyAlignment="1">
      <alignment horizontal="center" vertical="top" wrapText="1"/>
    </xf>
    <xf numFmtId="171" fontId="0" fillId="6" borderId="0" xfId="0" applyNumberFormat="1" applyFill="1" applyBorder="1" applyAlignment="1">
      <alignment horizontal="center" vertical="top" wrapText="1"/>
    </xf>
    <xf numFmtId="171" fontId="0" fillId="6" borderId="0" xfId="0" applyNumberFormat="1" applyFill="1" applyAlignment="1">
      <alignment horizontal="center"/>
    </xf>
    <xf numFmtId="49" fontId="10" fillId="3" borderId="0" xfId="0" applyNumberFormat="1" applyFont="1" applyFill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169" fontId="0" fillId="7" borderId="0" xfId="0" applyNumberFormat="1" applyFill="1" applyAlignment="1">
      <alignment horizontal="center" vertical="top" wrapText="1"/>
    </xf>
    <xf numFmtId="0" fontId="0" fillId="8" borderId="0" xfId="0" applyFill="1"/>
    <xf numFmtId="16" fontId="0" fillId="8" borderId="3" xfId="0" applyNumberFormat="1" applyFill="1" applyBorder="1" applyAlignment="1">
      <alignment horizontal="center" vertical="top" wrapText="1"/>
    </xf>
    <xf numFmtId="49" fontId="0" fillId="8" borderId="0" xfId="0" applyNumberFormat="1" applyFill="1" applyAlignment="1">
      <alignment horizontal="center"/>
    </xf>
    <xf numFmtId="0" fontId="0" fillId="8" borderId="0" xfId="0" applyFill="1" applyBorder="1" applyAlignment="1">
      <alignment vertical="top" wrapText="1"/>
    </xf>
    <xf numFmtId="0" fontId="10" fillId="8" borderId="0" xfId="0" applyFont="1" applyFill="1" applyBorder="1" applyAlignment="1">
      <alignment vertical="top" wrapText="1"/>
    </xf>
    <xf numFmtId="49" fontId="0" fillId="8" borderId="0" xfId="0" applyNumberFormat="1" applyFill="1" applyBorder="1" applyAlignment="1">
      <alignment horizontal="center" vertical="top" wrapText="1"/>
    </xf>
    <xf numFmtId="16" fontId="0" fillId="8" borderId="0" xfId="0" applyNumberFormat="1" applyFill="1" applyBorder="1" applyAlignment="1">
      <alignment horizontal="center" vertical="top" wrapText="1"/>
    </xf>
    <xf numFmtId="169" fontId="6" fillId="8" borderId="0" xfId="0" applyNumberFormat="1" applyFont="1" applyFill="1" applyBorder="1" applyAlignment="1">
      <alignment horizontal="center" vertical="top" wrapText="1"/>
    </xf>
    <xf numFmtId="0" fontId="0" fillId="8" borderId="0" xfId="0" applyFill="1" applyBorder="1" applyAlignment="1">
      <alignment horizontal="center" vertical="top" wrapText="1"/>
    </xf>
    <xf numFmtId="170" fontId="0" fillId="8" borderId="0" xfId="0" applyNumberFormat="1" applyFill="1" applyBorder="1" applyAlignment="1">
      <alignment horizontal="center" vertical="top" wrapText="1"/>
    </xf>
    <xf numFmtId="0" fontId="0" fillId="8" borderId="6" xfId="0" applyFill="1" applyBorder="1"/>
    <xf numFmtId="0" fontId="0" fillId="8" borderId="9" xfId="0" applyFill="1" applyBorder="1" applyAlignment="1">
      <alignment vertical="top" wrapText="1"/>
    </xf>
    <xf numFmtId="49" fontId="0" fillId="8" borderId="10" xfId="0" applyNumberFormat="1" applyFill="1" applyBorder="1" applyAlignment="1">
      <alignment horizontal="center" vertical="top" wrapText="1"/>
    </xf>
    <xf numFmtId="0" fontId="0" fillId="8" borderId="10" xfId="0" applyFill="1" applyBorder="1" applyAlignment="1">
      <alignment vertical="top" wrapText="1"/>
    </xf>
    <xf numFmtId="0" fontId="0" fillId="8" borderId="11" xfId="0" applyFill="1" applyBorder="1" applyAlignment="1">
      <alignment vertical="top" wrapText="1"/>
    </xf>
    <xf numFmtId="0" fontId="0" fillId="8" borderId="3" xfId="0" applyFill="1" applyBorder="1" applyAlignment="1">
      <alignment horizontal="center" vertical="top" wrapText="1"/>
    </xf>
    <xf numFmtId="0" fontId="0" fillId="8" borderId="12" xfId="0" applyFill="1" applyBorder="1" applyAlignment="1">
      <alignment vertical="top" wrapText="1"/>
    </xf>
    <xf numFmtId="0" fontId="1" fillId="8" borderId="0" xfId="0" applyFont="1" applyFill="1" applyBorder="1" applyAlignment="1">
      <alignment vertical="top" wrapText="1"/>
    </xf>
    <xf numFmtId="0" fontId="1" fillId="8" borderId="3" xfId="0" applyFont="1" applyFill="1" applyBorder="1" applyAlignment="1">
      <alignment vertical="top" wrapText="1"/>
    </xf>
    <xf numFmtId="0" fontId="0" fillId="8" borderId="9" xfId="0" applyFill="1" applyBorder="1"/>
    <xf numFmtId="0" fontId="9" fillId="8" borderId="0" xfId="0" applyFont="1" applyFill="1" applyBorder="1" applyAlignment="1">
      <alignment horizontal="center" wrapText="1"/>
    </xf>
    <xf numFmtId="0" fontId="9" fillId="8" borderId="10" xfId="0" applyFont="1" applyFill="1" applyBorder="1" applyAlignment="1">
      <alignment horizontal="center" wrapText="1"/>
    </xf>
    <xf numFmtId="170" fontId="0" fillId="8" borderId="3" xfId="0" applyNumberFormat="1" applyFill="1" applyBorder="1" applyAlignment="1">
      <alignment horizontal="center" vertical="top" wrapText="1"/>
    </xf>
    <xf numFmtId="0" fontId="9" fillId="8" borderId="7" xfId="0" applyFont="1" applyFill="1" applyBorder="1" applyAlignment="1">
      <alignment horizontal="center" wrapText="1"/>
    </xf>
    <xf numFmtId="0" fontId="9" fillId="8" borderId="8" xfId="0" applyFont="1" applyFill="1" applyBorder="1" applyAlignment="1">
      <alignment horizontal="center" wrapText="1"/>
    </xf>
    <xf numFmtId="0" fontId="0" fillId="8" borderId="0" xfId="0" applyFill="1" applyBorder="1" applyAlignment="1">
      <alignment horizontal="center" vertical="top" wrapText="1"/>
    </xf>
    <xf numFmtId="16" fontId="0" fillId="8" borderId="13" xfId="0" applyNumberFormat="1" applyFill="1" applyBorder="1" applyAlignment="1">
      <alignment horizontal="center" vertical="top" wrapText="1"/>
    </xf>
    <xf numFmtId="16" fontId="0" fillId="8" borderId="14" xfId="0" applyNumberFormat="1" applyFill="1" applyBorder="1" applyAlignment="1">
      <alignment horizontal="center" vertical="top" wrapText="1"/>
    </xf>
    <xf numFmtId="16" fontId="0" fillId="8" borderId="15" xfId="0" applyNumberForma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wrapText="1"/>
    </xf>
    <xf numFmtId="0" fontId="0" fillId="7" borderId="0" xfId="0" applyFill="1" applyAlignment="1">
      <alignment horizontal="center" vertical="top" wrapText="1"/>
    </xf>
    <xf numFmtId="49" fontId="0" fillId="6" borderId="0" xfId="0" applyNumberFormat="1" applyFill="1" applyAlignment="1">
      <alignment horizontal="center" vertical="top" wrapText="1"/>
    </xf>
  </cellXfs>
  <cellStyles count="14">
    <cellStyle name="arrow" xfId="1"/>
    <cellStyle name="cross" xfId="2"/>
    <cellStyle name="Currency" xfId="3" builtinId="4"/>
    <cellStyle name="grey" xfId="4"/>
    <cellStyle name="Normal" xfId="0" builtinId="0"/>
    <cellStyle name="PSChar" xfId="5"/>
    <cellStyle name="PSDate" xfId="6"/>
    <cellStyle name="PSDec" xfId="7"/>
    <cellStyle name="PSDetail" xfId="8"/>
    <cellStyle name="PSHeading" xfId="9"/>
    <cellStyle name="PSInt" xfId="10"/>
    <cellStyle name="PSSpacer" xfId="11"/>
    <cellStyle name="Sub-Total Line" xfId="12"/>
    <cellStyle name="tick" xfId="1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2514600</xdr:colOff>
      <xdr:row>4</xdr:row>
      <xdr:rowOff>144780</xdr:rowOff>
    </xdr:from>
    <xdr:to>
      <xdr:col>2</xdr:col>
      <xdr:colOff>2735580</xdr:colOff>
      <xdr:row>14</xdr:row>
      <xdr:rowOff>30480</xdr:rowOff>
    </xdr:to>
    <xdr:sp macro="" textlink="">
      <xdr:nvSpPr>
        <xdr:cNvPr id="2" name="Right Brace 1"/>
        <xdr:cNvSpPr/>
      </xdr:nvSpPr>
      <xdr:spPr>
        <a:xfrm>
          <a:off x="2887980" y="1135380"/>
          <a:ext cx="220980" cy="155448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%20Clients\VicUni\month%20end%20reports\VicReports%20masterJan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VicReptHR6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ner\data\Allproducts%20(not%20studies)\Reporting%20templates\Accounting\examples%20with%20data\MREPRT5Adummy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ner\data\Allproducts%20(not%20studies)\Reporting%20templates\Accounting\examples%20with%20data\MREPRT5Bdummy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it%20&amp;%20Loss%20#2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rformance%20Indicators%20#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rformance%20Indicators%20#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rformance%20Indicators%20#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it%20&amp;%20Loss%20#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lance%20Sheet%20#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ventory%20#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Accounting\Monthly%20Reporting\2000\Sept\SMT_Reports2000-Sep%20adjus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llproducts%20(not%20studies)\Reporting%20templates\Accounting\MREPRT5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llproducts%20(not%20studies)\Reporting%20templates\HR%20report%20templates\ReptHR6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 PIs - monthly"/>
      <sheetName val="AcadSuppInd"/>
      <sheetName val="Service Units"/>
      <sheetName val="Capital Expenditure"/>
    </sheetNames>
    <sheetDataSet>
      <sheetData sheetId="0">
        <row r="1">
          <cell r="B1" t="str">
            <v>Victoria University</v>
          </cell>
        </row>
        <row r="2">
          <cell r="B2" t="str">
            <v>Black School Monthly Performance Indicators</v>
          </cell>
        </row>
        <row r="3">
          <cell r="B3">
            <v>36739</v>
          </cell>
        </row>
        <row r="6">
          <cell r="K6" t="str">
            <v>YTD expenditure on these 5 lines</v>
          </cell>
        </row>
        <row r="7">
          <cell r="K7" t="str">
            <v>Forecast year end expenditure</v>
          </cell>
        </row>
        <row r="8">
          <cell r="K8" t="str">
            <v>Balance remaining</v>
          </cell>
        </row>
        <row r="25">
          <cell r="K25" t="str">
            <v>Month Actual</v>
          </cell>
        </row>
        <row r="26">
          <cell r="K26" t="str">
            <v>12 Month Rolling average</v>
          </cell>
        </row>
        <row r="27">
          <cell r="K27" t="str">
            <v>Year End Target</v>
          </cell>
        </row>
        <row r="64">
          <cell r="K64" t="str">
            <v>Month Actual</v>
          </cell>
        </row>
        <row r="65">
          <cell r="K65" t="str">
            <v>12 Month Rolling average</v>
          </cell>
        </row>
        <row r="66">
          <cell r="K66" t="str">
            <v>Year End Target</v>
          </cell>
        </row>
      </sheetData>
      <sheetData sheetId="1">
        <row r="93">
          <cell r="U93" t="str">
            <v>Input Area Academic Support</v>
          </cell>
        </row>
        <row r="94">
          <cell r="W94">
            <v>36404</v>
          </cell>
          <cell r="X94">
            <v>36434</v>
          </cell>
          <cell r="Y94">
            <v>36465</v>
          </cell>
          <cell r="Z94">
            <v>36495</v>
          </cell>
          <cell r="AA94">
            <v>36526</v>
          </cell>
          <cell r="AB94">
            <v>36557</v>
          </cell>
          <cell r="AC94">
            <v>36586</v>
          </cell>
          <cell r="AD94">
            <v>36617</v>
          </cell>
          <cell r="AE94">
            <v>36647</v>
          </cell>
          <cell r="AF94">
            <v>36678</v>
          </cell>
          <cell r="AG94">
            <v>36708</v>
          </cell>
          <cell r="AH94">
            <v>36739</v>
          </cell>
          <cell r="AI94">
            <v>36770</v>
          </cell>
          <cell r="AJ94">
            <v>36800</v>
          </cell>
          <cell r="AK94">
            <v>36831</v>
          </cell>
          <cell r="AL94">
            <v>36861</v>
          </cell>
        </row>
        <row r="95">
          <cell r="V95" t="str">
            <v>Budget (Month)</v>
          </cell>
          <cell r="W95">
            <v>1200</v>
          </cell>
          <cell r="X95">
            <v>1300</v>
          </cell>
          <cell r="Y95">
            <v>1400</v>
          </cell>
          <cell r="Z95">
            <v>1300</v>
          </cell>
          <cell r="AA95">
            <v>1200</v>
          </cell>
          <cell r="AB95">
            <v>1200</v>
          </cell>
          <cell r="AC95">
            <v>1300</v>
          </cell>
          <cell r="AD95">
            <v>1400</v>
          </cell>
          <cell r="AE95">
            <v>1300</v>
          </cell>
          <cell r="AF95">
            <v>1200</v>
          </cell>
          <cell r="AG95">
            <v>1200</v>
          </cell>
          <cell r="AH95">
            <v>1300</v>
          </cell>
          <cell r="AI95">
            <v>1400</v>
          </cell>
          <cell r="AJ95">
            <v>1300</v>
          </cell>
        </row>
        <row r="96">
          <cell r="V96" t="str">
            <v>Actual (Month)</v>
          </cell>
          <cell r="W96">
            <v>1150</v>
          </cell>
          <cell r="X96">
            <v>1250</v>
          </cell>
          <cell r="Y96">
            <v>1350</v>
          </cell>
          <cell r="Z96">
            <v>1250</v>
          </cell>
          <cell r="AA96">
            <v>1150</v>
          </cell>
          <cell r="AB96">
            <v>1150</v>
          </cell>
          <cell r="AC96">
            <v>1250</v>
          </cell>
          <cell r="AD96">
            <v>1350</v>
          </cell>
          <cell r="AE96">
            <v>1250</v>
          </cell>
          <cell r="AF96">
            <v>1150</v>
          </cell>
          <cell r="AG96">
            <v>1150</v>
          </cell>
          <cell r="AH96">
            <v>1250</v>
          </cell>
          <cell r="AI96">
            <v>1350</v>
          </cell>
          <cell r="AJ96">
            <v>1250</v>
          </cell>
        </row>
        <row r="97">
          <cell r="V97" t="str">
            <v>Budget (YTD)</v>
          </cell>
          <cell r="AA97">
            <v>1200</v>
          </cell>
          <cell r="AB97">
            <v>2400</v>
          </cell>
          <cell r="AC97">
            <v>3700</v>
          </cell>
          <cell r="AD97">
            <v>5100</v>
          </cell>
          <cell r="AE97">
            <v>6400</v>
          </cell>
          <cell r="AF97">
            <v>7600</v>
          </cell>
          <cell r="AG97">
            <v>8800</v>
          </cell>
          <cell r="AH97">
            <v>10100</v>
          </cell>
          <cell r="AI97">
            <v>11500</v>
          </cell>
          <cell r="AJ97">
            <v>12800</v>
          </cell>
          <cell r="AK97" t="e">
            <v>#N/A</v>
          </cell>
          <cell r="AL97" t="e">
            <v>#N/A</v>
          </cell>
        </row>
        <row r="98">
          <cell r="V98" t="str">
            <v>Actual (YTD)</v>
          </cell>
          <cell r="AA98">
            <v>1150</v>
          </cell>
          <cell r="AB98">
            <v>2300</v>
          </cell>
          <cell r="AC98">
            <v>3550</v>
          </cell>
          <cell r="AD98">
            <v>4900</v>
          </cell>
          <cell r="AE98">
            <v>6150</v>
          </cell>
          <cell r="AF98">
            <v>7300</v>
          </cell>
          <cell r="AG98">
            <v>8450</v>
          </cell>
          <cell r="AH98">
            <v>9700</v>
          </cell>
          <cell r="AI98">
            <v>11050</v>
          </cell>
          <cell r="AJ98">
            <v>12300</v>
          </cell>
          <cell r="AK98" t="e">
            <v>#N/A</v>
          </cell>
          <cell r="AL98" t="e">
            <v>#N/A</v>
          </cell>
        </row>
        <row r="101">
          <cell r="W101">
            <v>36404</v>
          </cell>
          <cell r="X101">
            <v>36434</v>
          </cell>
          <cell r="Y101">
            <v>36465</v>
          </cell>
          <cell r="Z101">
            <v>36495</v>
          </cell>
          <cell r="AA101">
            <v>36526</v>
          </cell>
          <cell r="AB101">
            <v>36557</v>
          </cell>
          <cell r="AC101">
            <v>36586</v>
          </cell>
          <cell r="AD101">
            <v>36617</v>
          </cell>
          <cell r="AE101">
            <v>36647</v>
          </cell>
          <cell r="AF101">
            <v>36678</v>
          </cell>
          <cell r="AG101">
            <v>36708</v>
          </cell>
          <cell r="AH101">
            <v>36739</v>
          </cell>
          <cell r="AI101">
            <v>36770</v>
          </cell>
          <cell r="AJ101">
            <v>36800</v>
          </cell>
          <cell r="AK101">
            <v>36831</v>
          </cell>
          <cell r="AL101">
            <v>36861</v>
          </cell>
        </row>
        <row r="102">
          <cell r="V102" t="str">
            <v>Budget (Month)</v>
          </cell>
          <cell r="W102">
            <v>1200</v>
          </cell>
          <cell r="X102">
            <v>1300</v>
          </cell>
          <cell r="Y102">
            <v>1400</v>
          </cell>
          <cell r="Z102">
            <v>1300</v>
          </cell>
          <cell r="AA102">
            <v>1200</v>
          </cell>
          <cell r="AB102">
            <v>1200</v>
          </cell>
          <cell r="AC102">
            <v>1300</v>
          </cell>
          <cell r="AD102">
            <v>1400</v>
          </cell>
          <cell r="AE102">
            <v>1300</v>
          </cell>
          <cell r="AF102">
            <v>1200</v>
          </cell>
          <cell r="AG102">
            <v>1200</v>
          </cell>
          <cell r="AH102">
            <v>1300</v>
          </cell>
          <cell r="AI102">
            <v>1400</v>
          </cell>
          <cell r="AJ102">
            <v>1300</v>
          </cell>
          <cell r="AK102" t="e">
            <v>#N/A</v>
          </cell>
          <cell r="AL102" t="e">
            <v>#N/A</v>
          </cell>
        </row>
        <row r="103">
          <cell r="V103" t="str">
            <v>Actual (Month)</v>
          </cell>
          <cell r="W103">
            <v>1150</v>
          </cell>
          <cell r="X103">
            <v>1250</v>
          </cell>
          <cell r="Y103">
            <v>1350</v>
          </cell>
          <cell r="Z103">
            <v>1250</v>
          </cell>
          <cell r="AA103">
            <v>1150</v>
          </cell>
          <cell r="AB103">
            <v>1150</v>
          </cell>
          <cell r="AC103">
            <v>1250</v>
          </cell>
          <cell r="AD103">
            <v>1350</v>
          </cell>
          <cell r="AE103">
            <v>1250</v>
          </cell>
          <cell r="AF103">
            <v>1150</v>
          </cell>
          <cell r="AG103">
            <v>1150</v>
          </cell>
          <cell r="AH103">
            <v>1250</v>
          </cell>
          <cell r="AI103">
            <v>1350</v>
          </cell>
          <cell r="AJ103">
            <v>1250</v>
          </cell>
          <cell r="AK103" t="e">
            <v>#N/A</v>
          </cell>
          <cell r="AL103" t="e">
            <v>#N/A</v>
          </cell>
        </row>
        <row r="104">
          <cell r="V104" t="str">
            <v>Budget (YTD)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>
            <v>1200</v>
          </cell>
          <cell r="AB104">
            <v>2400</v>
          </cell>
          <cell r="AC104">
            <v>3700</v>
          </cell>
          <cell r="AD104">
            <v>5100</v>
          </cell>
          <cell r="AE104">
            <v>6400</v>
          </cell>
          <cell r="AF104">
            <v>7600</v>
          </cell>
          <cell r="AG104">
            <v>8800</v>
          </cell>
          <cell r="AH104">
            <v>10100</v>
          </cell>
          <cell r="AI104">
            <v>11500</v>
          </cell>
          <cell r="AJ104">
            <v>12800</v>
          </cell>
          <cell r="AK104" t="e">
            <v>#N/A</v>
          </cell>
          <cell r="AL104" t="e">
            <v>#N/A</v>
          </cell>
        </row>
        <row r="105">
          <cell r="V105" t="str">
            <v>Actual (YTD)</v>
          </cell>
          <cell r="W105" t="e">
            <v>#N/A</v>
          </cell>
          <cell r="X105" t="e">
            <v>#N/A</v>
          </cell>
          <cell r="Y105" t="e">
            <v>#N/A</v>
          </cell>
          <cell r="Z105" t="e">
            <v>#N/A</v>
          </cell>
          <cell r="AA105">
            <v>1150</v>
          </cell>
          <cell r="AB105">
            <v>2300</v>
          </cell>
          <cell r="AC105">
            <v>3550</v>
          </cell>
          <cell r="AD105">
            <v>4900</v>
          </cell>
          <cell r="AE105">
            <v>6150</v>
          </cell>
          <cell r="AF105">
            <v>7300</v>
          </cell>
          <cell r="AG105">
            <v>8450</v>
          </cell>
          <cell r="AH105">
            <v>9700</v>
          </cell>
          <cell r="AI105">
            <v>11050</v>
          </cell>
          <cell r="AJ105">
            <v>12300</v>
          </cell>
          <cell r="AK105" t="e">
            <v>#N/A</v>
          </cell>
          <cell r="AL105" t="e">
            <v>#N/A</v>
          </cell>
        </row>
      </sheetData>
      <sheetData sheetId="2">
        <row r="85">
          <cell r="U85" t="str">
            <v>Input Area Service Units Support</v>
          </cell>
        </row>
        <row r="86">
          <cell r="V86">
            <v>36404</v>
          </cell>
          <cell r="W86">
            <v>36434</v>
          </cell>
          <cell r="X86">
            <v>36465</v>
          </cell>
          <cell r="Y86">
            <v>36495</v>
          </cell>
          <cell r="Z86">
            <v>36526</v>
          </cell>
          <cell r="AA86">
            <v>36557</v>
          </cell>
          <cell r="AB86">
            <v>36586</v>
          </cell>
          <cell r="AC86">
            <v>36617</v>
          </cell>
          <cell r="AD86">
            <v>36647</v>
          </cell>
          <cell r="AE86">
            <v>36678</v>
          </cell>
          <cell r="AF86">
            <v>36708</v>
          </cell>
          <cell r="AG86">
            <v>36739</v>
          </cell>
          <cell r="AH86">
            <v>36770</v>
          </cell>
          <cell r="AI86">
            <v>36800</v>
          </cell>
          <cell r="AJ86">
            <v>36831</v>
          </cell>
          <cell r="AK86">
            <v>36861</v>
          </cell>
        </row>
        <row r="87">
          <cell r="U87" t="str">
            <v>Budget (Month)</v>
          </cell>
          <cell r="V87">
            <v>1200</v>
          </cell>
          <cell r="W87">
            <v>1300</v>
          </cell>
          <cell r="X87">
            <v>1400</v>
          </cell>
          <cell r="Y87">
            <v>1300</v>
          </cell>
          <cell r="Z87">
            <v>1200</v>
          </cell>
          <cell r="AA87">
            <v>1200</v>
          </cell>
          <cell r="AB87">
            <v>1300</v>
          </cell>
          <cell r="AC87">
            <v>1400</v>
          </cell>
          <cell r="AD87">
            <v>1300</v>
          </cell>
          <cell r="AE87">
            <v>1200</v>
          </cell>
          <cell r="AF87">
            <v>1200</v>
          </cell>
          <cell r="AG87">
            <v>1300</v>
          </cell>
          <cell r="AH87">
            <v>1400</v>
          </cell>
          <cell r="AI87">
            <v>1300</v>
          </cell>
        </row>
        <row r="88">
          <cell r="U88" t="str">
            <v>Actual (Month)</v>
          </cell>
          <cell r="V88">
            <v>1150</v>
          </cell>
          <cell r="W88">
            <v>1250</v>
          </cell>
          <cell r="X88">
            <v>1350</v>
          </cell>
          <cell r="Y88">
            <v>1250</v>
          </cell>
          <cell r="Z88">
            <v>1150</v>
          </cell>
          <cell r="AA88">
            <v>1150</v>
          </cell>
          <cell r="AB88">
            <v>1250</v>
          </cell>
          <cell r="AC88">
            <v>1350</v>
          </cell>
          <cell r="AD88">
            <v>1250</v>
          </cell>
          <cell r="AE88">
            <v>1150</v>
          </cell>
          <cell r="AF88">
            <v>1150</v>
          </cell>
          <cell r="AG88">
            <v>1250</v>
          </cell>
          <cell r="AH88">
            <v>1350</v>
          </cell>
          <cell r="AI88">
            <v>1250</v>
          </cell>
        </row>
        <row r="89">
          <cell r="U89" t="str">
            <v>Budget (YTD)</v>
          </cell>
          <cell r="Z89">
            <v>1200</v>
          </cell>
          <cell r="AA89">
            <v>2400</v>
          </cell>
          <cell r="AB89">
            <v>3700</v>
          </cell>
          <cell r="AC89">
            <v>5100</v>
          </cell>
          <cell r="AD89">
            <v>6400</v>
          </cell>
          <cell r="AE89">
            <v>7600</v>
          </cell>
          <cell r="AF89">
            <v>8800</v>
          </cell>
          <cell r="AG89">
            <v>10100</v>
          </cell>
          <cell r="AH89">
            <v>11500</v>
          </cell>
          <cell r="AI89">
            <v>12800</v>
          </cell>
          <cell r="AJ89" t="e">
            <v>#N/A</v>
          </cell>
          <cell r="AK89" t="e">
            <v>#N/A</v>
          </cell>
        </row>
        <row r="90">
          <cell r="U90" t="str">
            <v>Actual (YTD)</v>
          </cell>
          <cell r="Z90">
            <v>1150</v>
          </cell>
          <cell r="AA90">
            <v>2300</v>
          </cell>
          <cell r="AB90">
            <v>3550</v>
          </cell>
          <cell r="AC90">
            <v>4900</v>
          </cell>
          <cell r="AD90">
            <v>6150</v>
          </cell>
          <cell r="AE90">
            <v>7300</v>
          </cell>
          <cell r="AF90">
            <v>8450</v>
          </cell>
          <cell r="AG90">
            <v>9700</v>
          </cell>
          <cell r="AH90">
            <v>11050</v>
          </cell>
          <cell r="AI90">
            <v>12300</v>
          </cell>
          <cell r="AJ90" t="e">
            <v>#N/A</v>
          </cell>
          <cell r="AK90" t="e">
            <v>#N/A</v>
          </cell>
        </row>
        <row r="93">
          <cell r="V93">
            <v>36404</v>
          </cell>
          <cell r="W93">
            <v>36434</v>
          </cell>
          <cell r="X93">
            <v>36465</v>
          </cell>
          <cell r="Y93">
            <v>36495</v>
          </cell>
          <cell r="Z93">
            <v>36526</v>
          </cell>
          <cell r="AA93">
            <v>36557</v>
          </cell>
          <cell r="AB93">
            <v>36586</v>
          </cell>
          <cell r="AC93">
            <v>36617</v>
          </cell>
          <cell r="AD93">
            <v>36647</v>
          </cell>
          <cell r="AE93">
            <v>36678</v>
          </cell>
          <cell r="AF93">
            <v>36708</v>
          </cell>
          <cell r="AG93">
            <v>36739</v>
          </cell>
          <cell r="AH93">
            <v>36770</v>
          </cell>
          <cell r="AI93">
            <v>36800</v>
          </cell>
          <cell r="AJ93">
            <v>36831</v>
          </cell>
          <cell r="AK93">
            <v>36861</v>
          </cell>
        </row>
        <row r="94">
          <cell r="U94" t="str">
            <v>Budget (Month)</v>
          </cell>
          <cell r="V94">
            <v>1200</v>
          </cell>
          <cell r="W94">
            <v>1300</v>
          </cell>
          <cell r="X94">
            <v>1400</v>
          </cell>
          <cell r="Y94">
            <v>1300</v>
          </cell>
          <cell r="Z94">
            <v>1200</v>
          </cell>
          <cell r="AA94">
            <v>1200</v>
          </cell>
          <cell r="AB94">
            <v>1300</v>
          </cell>
          <cell r="AC94">
            <v>1400</v>
          </cell>
          <cell r="AD94">
            <v>1300</v>
          </cell>
          <cell r="AE94">
            <v>1200</v>
          </cell>
          <cell r="AF94">
            <v>1200</v>
          </cell>
          <cell r="AG94">
            <v>1300</v>
          </cell>
          <cell r="AH94">
            <v>1400</v>
          </cell>
          <cell r="AI94">
            <v>1300</v>
          </cell>
          <cell r="AJ94" t="e">
            <v>#N/A</v>
          </cell>
          <cell r="AK94" t="e">
            <v>#N/A</v>
          </cell>
        </row>
        <row r="95">
          <cell r="U95" t="str">
            <v>Actual (Month)</v>
          </cell>
          <cell r="V95">
            <v>1150</v>
          </cell>
          <cell r="W95">
            <v>1250</v>
          </cell>
          <cell r="X95">
            <v>1350</v>
          </cell>
          <cell r="Y95">
            <v>1250</v>
          </cell>
          <cell r="Z95">
            <v>1150</v>
          </cell>
          <cell r="AA95">
            <v>1150</v>
          </cell>
          <cell r="AB95">
            <v>1250</v>
          </cell>
          <cell r="AC95">
            <v>1350</v>
          </cell>
          <cell r="AD95">
            <v>1250</v>
          </cell>
          <cell r="AE95">
            <v>1150</v>
          </cell>
          <cell r="AF95">
            <v>1150</v>
          </cell>
          <cell r="AG95">
            <v>1250</v>
          </cell>
          <cell r="AH95">
            <v>1350</v>
          </cell>
          <cell r="AI95">
            <v>1250</v>
          </cell>
          <cell r="AJ95" t="e">
            <v>#N/A</v>
          </cell>
          <cell r="AK95" t="e">
            <v>#N/A</v>
          </cell>
        </row>
        <row r="96">
          <cell r="U96" t="str">
            <v>Budget (YTD)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>
            <v>1200</v>
          </cell>
          <cell r="AA96">
            <v>2400</v>
          </cell>
          <cell r="AB96">
            <v>3700</v>
          </cell>
          <cell r="AC96">
            <v>5100</v>
          </cell>
          <cell r="AD96">
            <v>6400</v>
          </cell>
          <cell r="AE96">
            <v>7600</v>
          </cell>
          <cell r="AF96">
            <v>8800</v>
          </cell>
          <cell r="AG96">
            <v>10100</v>
          </cell>
          <cell r="AH96">
            <v>11500</v>
          </cell>
          <cell r="AI96">
            <v>12800</v>
          </cell>
          <cell r="AJ96" t="e">
            <v>#N/A</v>
          </cell>
          <cell r="AK96" t="e">
            <v>#N/A</v>
          </cell>
        </row>
        <row r="97">
          <cell r="U97" t="str">
            <v>Actual (YTD)</v>
          </cell>
          <cell r="V97" t="e">
            <v>#N/A</v>
          </cell>
          <cell r="W97" t="e">
            <v>#N/A</v>
          </cell>
          <cell r="X97" t="e">
            <v>#N/A</v>
          </cell>
          <cell r="Y97" t="e">
            <v>#N/A</v>
          </cell>
          <cell r="Z97">
            <v>1150</v>
          </cell>
          <cell r="AA97">
            <v>2300</v>
          </cell>
          <cell r="AB97">
            <v>3550</v>
          </cell>
          <cell r="AC97">
            <v>4900</v>
          </cell>
          <cell r="AD97">
            <v>6150</v>
          </cell>
          <cell r="AE97">
            <v>7300</v>
          </cell>
          <cell r="AF97">
            <v>8450</v>
          </cell>
          <cell r="AG97">
            <v>9700</v>
          </cell>
          <cell r="AH97">
            <v>11050</v>
          </cell>
          <cell r="AI97">
            <v>12300</v>
          </cell>
          <cell r="AJ97" t="e">
            <v>#N/A</v>
          </cell>
          <cell r="AK97" t="e">
            <v>#N/A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ur Cost &amp; Overtime"/>
      <sheetName val="FTE Trends"/>
      <sheetName val="Absenteeism &amp; Injury"/>
      <sheetName val="Service level Agreement"/>
      <sheetName val="Length of Service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Victoria University</v>
          </cell>
        </row>
        <row r="2">
          <cell r="A2">
            <v>36770</v>
          </cell>
        </row>
        <row r="3">
          <cell r="A3" t="str">
            <v>Service Level Agreement</v>
          </cell>
        </row>
        <row r="6">
          <cell r="A6" t="str">
            <v>Activity Progress</v>
          </cell>
          <cell r="J6" t="str">
            <v>Budget Performance</v>
          </cell>
        </row>
        <row r="48">
          <cell r="A48">
            <v>0</v>
          </cell>
        </row>
        <row r="49">
          <cell r="A49">
            <v>2</v>
          </cell>
        </row>
        <row r="50">
          <cell r="A50" t="str">
            <v>Service Level Agreement</v>
          </cell>
        </row>
        <row r="53">
          <cell r="A53" t="str">
            <v>Activity Progress</v>
          </cell>
          <cell r="J53" t="str">
            <v>Budget Performance</v>
          </cell>
        </row>
      </sheetData>
      <sheetData sheetId="4" refreshError="1">
        <row r="1">
          <cell r="A1" t="str">
            <v>Victoria University</v>
          </cell>
        </row>
        <row r="2">
          <cell r="A2">
            <v>36770</v>
          </cell>
        </row>
        <row r="3">
          <cell r="A3" t="str">
            <v>FTE Trends</v>
          </cell>
        </row>
        <row r="5">
          <cell r="B5" t="str">
            <v>Length of service</v>
          </cell>
        </row>
        <row r="46">
          <cell r="A46" t="str">
            <v>Victoria University</v>
          </cell>
        </row>
        <row r="47">
          <cell r="A47">
            <v>5</v>
          </cell>
        </row>
        <row r="48">
          <cell r="A48" t="str">
            <v>FTE Trends</v>
          </cell>
        </row>
        <row r="50">
          <cell r="B50" t="str">
            <v>Unused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REPRT5Adummy2"/>
    </sheetNames>
    <definedNames>
      <definedName name="Macro10"/>
      <definedName name="Macro11"/>
      <definedName name="Macro12"/>
      <definedName name="Macro4"/>
      <definedName name="Macro9"/>
      <definedName name="Print1"/>
      <definedName name="Print10"/>
      <definedName name="Print11"/>
      <definedName name="Print12"/>
      <definedName name="Print13"/>
      <definedName name="Print14"/>
      <definedName name="Print3"/>
      <definedName name="Print4"/>
      <definedName name="Print7"/>
      <definedName name="Print8"/>
      <definedName name="Print9"/>
    </defined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EPRT5Bdummy2"/>
    </sheetNames>
    <definedNames>
      <definedName name="MacroCondenseHR1"/>
      <definedName name="MacroEndCustomer"/>
      <definedName name="MacroManagedAssets"/>
      <definedName name="PrintECSc"/>
      <definedName name="PrintECSm"/>
      <definedName name="PrintHR1c"/>
      <definedName name="PrintHR1m"/>
      <definedName name="PrintMAc"/>
      <definedName name="PrintMAm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&amp; Loss #2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ance Indicators #4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ance Indicators #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ance Indicators #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&amp; Loss #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#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#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MM"/>
      <sheetName val="SCIE"/>
      <sheetName val="COMM"/>
      <sheetName val="LAWS"/>
      <sheetName val="COED"/>
      <sheetName val="Parameters"/>
    </sheetNames>
    <sheetDataSet>
      <sheetData sheetId="0">
        <row r="2">
          <cell r="B2">
            <v>3000</v>
          </cell>
        </row>
        <row r="3">
          <cell r="B3">
            <v>3000</v>
          </cell>
        </row>
        <row r="4">
          <cell r="B4">
            <v>3000</v>
          </cell>
        </row>
        <row r="5">
          <cell r="B5">
            <v>3000</v>
          </cell>
        </row>
        <row r="6">
          <cell r="B6">
            <v>3000</v>
          </cell>
        </row>
        <row r="7">
          <cell r="B7">
            <v>3000</v>
          </cell>
        </row>
        <row r="8">
          <cell r="B8">
            <v>3000</v>
          </cell>
        </row>
        <row r="9">
          <cell r="B9">
            <v>3000</v>
          </cell>
        </row>
        <row r="10">
          <cell r="B10">
            <v>3000</v>
          </cell>
        </row>
        <row r="11">
          <cell r="B11">
            <v>3000</v>
          </cell>
        </row>
        <row r="12">
          <cell r="B12">
            <v>3000</v>
          </cell>
        </row>
        <row r="13">
          <cell r="B13">
            <v>3000</v>
          </cell>
        </row>
        <row r="14">
          <cell r="B14">
            <v>3000</v>
          </cell>
        </row>
        <row r="15">
          <cell r="B15">
            <v>3000</v>
          </cell>
        </row>
        <row r="16">
          <cell r="B16">
            <v>3000</v>
          </cell>
        </row>
        <row r="17">
          <cell r="B17">
            <v>3000</v>
          </cell>
        </row>
        <row r="18">
          <cell r="B18">
            <v>3000</v>
          </cell>
        </row>
        <row r="19">
          <cell r="B19">
            <v>3000</v>
          </cell>
        </row>
        <row r="20">
          <cell r="B20">
            <v>3000</v>
          </cell>
        </row>
        <row r="21">
          <cell r="B21">
            <v>3000</v>
          </cell>
        </row>
        <row r="22">
          <cell r="B22">
            <v>3000</v>
          </cell>
        </row>
        <row r="23">
          <cell r="B23">
            <v>3000</v>
          </cell>
        </row>
        <row r="24">
          <cell r="B24">
            <v>3000</v>
          </cell>
        </row>
        <row r="25">
          <cell r="B25">
            <v>3000</v>
          </cell>
        </row>
        <row r="26">
          <cell r="B26">
            <v>3000</v>
          </cell>
        </row>
        <row r="27">
          <cell r="B27">
            <v>3000</v>
          </cell>
        </row>
        <row r="28">
          <cell r="B28">
            <v>3000</v>
          </cell>
        </row>
        <row r="29">
          <cell r="B29">
            <v>3000</v>
          </cell>
        </row>
        <row r="30">
          <cell r="B30">
            <v>3000</v>
          </cell>
        </row>
        <row r="31">
          <cell r="B31">
            <v>3000</v>
          </cell>
        </row>
        <row r="32">
          <cell r="B32">
            <v>3000</v>
          </cell>
        </row>
        <row r="33">
          <cell r="B33">
            <v>3000</v>
          </cell>
        </row>
        <row r="34">
          <cell r="B34">
            <v>3000</v>
          </cell>
        </row>
        <row r="35">
          <cell r="B35">
            <v>3000</v>
          </cell>
        </row>
        <row r="36">
          <cell r="B36">
            <v>3000</v>
          </cell>
        </row>
        <row r="37">
          <cell r="B37">
            <v>3000</v>
          </cell>
        </row>
        <row r="38">
          <cell r="B38">
            <v>3000</v>
          </cell>
        </row>
        <row r="39">
          <cell r="B39">
            <v>3000</v>
          </cell>
        </row>
        <row r="40">
          <cell r="B40">
            <v>3000</v>
          </cell>
        </row>
        <row r="41">
          <cell r="B41">
            <v>3000</v>
          </cell>
        </row>
        <row r="42">
          <cell r="B42">
            <v>3000</v>
          </cell>
        </row>
        <row r="43">
          <cell r="B43">
            <v>3000</v>
          </cell>
        </row>
        <row r="44">
          <cell r="B44">
            <v>3000</v>
          </cell>
        </row>
        <row r="45">
          <cell r="B45">
            <v>3000</v>
          </cell>
        </row>
        <row r="46">
          <cell r="B46">
            <v>3000</v>
          </cell>
        </row>
        <row r="47">
          <cell r="B47">
            <v>3000</v>
          </cell>
        </row>
        <row r="48">
          <cell r="B48">
            <v>3000</v>
          </cell>
        </row>
        <row r="49">
          <cell r="B49">
            <v>3000</v>
          </cell>
        </row>
        <row r="50">
          <cell r="B50">
            <v>3000</v>
          </cell>
        </row>
        <row r="51">
          <cell r="B51">
            <v>3000</v>
          </cell>
        </row>
        <row r="52">
          <cell r="B52">
            <v>3000</v>
          </cell>
        </row>
        <row r="53">
          <cell r="B53">
            <v>3000</v>
          </cell>
        </row>
        <row r="54">
          <cell r="B54">
            <v>3000</v>
          </cell>
        </row>
        <row r="55">
          <cell r="B55">
            <v>3000</v>
          </cell>
        </row>
        <row r="56">
          <cell r="B56">
            <v>3000</v>
          </cell>
        </row>
        <row r="57">
          <cell r="B57">
            <v>3000</v>
          </cell>
        </row>
        <row r="58">
          <cell r="B58">
            <v>3000</v>
          </cell>
        </row>
        <row r="59">
          <cell r="B59">
            <v>3000</v>
          </cell>
        </row>
        <row r="60">
          <cell r="B60">
            <v>3000</v>
          </cell>
        </row>
        <row r="61">
          <cell r="B61">
            <v>3009</v>
          </cell>
        </row>
        <row r="62">
          <cell r="B62">
            <v>3009</v>
          </cell>
        </row>
        <row r="63">
          <cell r="B63">
            <v>3009</v>
          </cell>
        </row>
        <row r="64">
          <cell r="B64">
            <v>3009</v>
          </cell>
        </row>
        <row r="65">
          <cell r="B65">
            <v>3009</v>
          </cell>
        </row>
        <row r="66">
          <cell r="B66">
            <v>3009</v>
          </cell>
        </row>
        <row r="67">
          <cell r="B67">
            <v>3009</v>
          </cell>
        </row>
        <row r="68">
          <cell r="B68">
            <v>3009</v>
          </cell>
        </row>
        <row r="69">
          <cell r="B69">
            <v>3009</v>
          </cell>
        </row>
        <row r="70">
          <cell r="B70">
            <v>3009</v>
          </cell>
        </row>
        <row r="71">
          <cell r="B71">
            <v>3009</v>
          </cell>
        </row>
        <row r="72">
          <cell r="B72">
            <v>3009</v>
          </cell>
        </row>
        <row r="73">
          <cell r="B73">
            <v>3009</v>
          </cell>
        </row>
        <row r="74">
          <cell r="B74">
            <v>3009</v>
          </cell>
        </row>
        <row r="75">
          <cell r="B75">
            <v>3009</v>
          </cell>
        </row>
        <row r="76">
          <cell r="B76">
            <v>3009</v>
          </cell>
        </row>
        <row r="77">
          <cell r="B77">
            <v>3009</v>
          </cell>
        </row>
        <row r="78">
          <cell r="B78">
            <v>3009</v>
          </cell>
        </row>
        <row r="79">
          <cell r="B79">
            <v>3009</v>
          </cell>
        </row>
        <row r="80">
          <cell r="B80">
            <v>3009</v>
          </cell>
        </row>
        <row r="81">
          <cell r="B81">
            <v>3009</v>
          </cell>
        </row>
        <row r="82">
          <cell r="B82">
            <v>3009</v>
          </cell>
        </row>
        <row r="83">
          <cell r="B83">
            <v>3009</v>
          </cell>
        </row>
        <row r="84">
          <cell r="B84">
            <v>3010</v>
          </cell>
        </row>
        <row r="85">
          <cell r="B85">
            <v>3010</v>
          </cell>
        </row>
        <row r="86">
          <cell r="B86">
            <v>3010</v>
          </cell>
        </row>
        <row r="87">
          <cell r="B87">
            <v>3010</v>
          </cell>
        </row>
        <row r="88">
          <cell r="B88">
            <v>3010</v>
          </cell>
        </row>
        <row r="89">
          <cell r="B89">
            <v>3010</v>
          </cell>
        </row>
        <row r="90">
          <cell r="B90">
            <v>3010</v>
          </cell>
        </row>
        <row r="91">
          <cell r="B91">
            <v>3010</v>
          </cell>
        </row>
        <row r="92">
          <cell r="B92">
            <v>3010</v>
          </cell>
        </row>
        <row r="93">
          <cell r="B93">
            <v>3010</v>
          </cell>
        </row>
        <row r="94">
          <cell r="B94">
            <v>3010</v>
          </cell>
        </row>
        <row r="95">
          <cell r="B95">
            <v>3010</v>
          </cell>
        </row>
        <row r="96">
          <cell r="B96">
            <v>3010</v>
          </cell>
        </row>
        <row r="97">
          <cell r="B97">
            <v>3010</v>
          </cell>
        </row>
        <row r="98">
          <cell r="B98">
            <v>3010</v>
          </cell>
        </row>
        <row r="99">
          <cell r="B99">
            <v>3010</v>
          </cell>
        </row>
        <row r="100">
          <cell r="B100">
            <v>3010</v>
          </cell>
        </row>
        <row r="101">
          <cell r="B101">
            <v>3010</v>
          </cell>
        </row>
        <row r="102">
          <cell r="B102">
            <v>3010</v>
          </cell>
        </row>
        <row r="103">
          <cell r="B103">
            <v>3010</v>
          </cell>
        </row>
        <row r="104">
          <cell r="B104">
            <v>3010</v>
          </cell>
        </row>
        <row r="105">
          <cell r="B105">
            <v>3010</v>
          </cell>
        </row>
        <row r="106">
          <cell r="B106">
            <v>3010</v>
          </cell>
        </row>
        <row r="107">
          <cell r="B107">
            <v>3010</v>
          </cell>
        </row>
        <row r="108">
          <cell r="B108">
            <v>3010</v>
          </cell>
        </row>
        <row r="109">
          <cell r="B109">
            <v>3010</v>
          </cell>
        </row>
        <row r="110">
          <cell r="B110">
            <v>3010</v>
          </cell>
        </row>
        <row r="111">
          <cell r="B111">
            <v>3010</v>
          </cell>
        </row>
        <row r="112">
          <cell r="B112">
            <v>3010</v>
          </cell>
        </row>
        <row r="113">
          <cell r="B113">
            <v>3010</v>
          </cell>
        </row>
        <row r="114">
          <cell r="B114">
            <v>3010</v>
          </cell>
        </row>
        <row r="115">
          <cell r="B115">
            <v>3010</v>
          </cell>
        </row>
        <row r="116">
          <cell r="B116">
            <v>3010</v>
          </cell>
        </row>
        <row r="117">
          <cell r="B117">
            <v>3010</v>
          </cell>
        </row>
        <row r="118">
          <cell r="B118">
            <v>3010</v>
          </cell>
        </row>
        <row r="119">
          <cell r="B119">
            <v>3010</v>
          </cell>
        </row>
        <row r="120">
          <cell r="B120">
            <v>3010</v>
          </cell>
        </row>
        <row r="121">
          <cell r="B121">
            <v>3010</v>
          </cell>
        </row>
        <row r="122">
          <cell r="B122">
            <v>3010</v>
          </cell>
        </row>
        <row r="123">
          <cell r="B123">
            <v>3010</v>
          </cell>
        </row>
        <row r="124">
          <cell r="B124">
            <v>3010</v>
          </cell>
        </row>
        <row r="125">
          <cell r="B125">
            <v>3010</v>
          </cell>
        </row>
        <row r="126">
          <cell r="B126">
            <v>3010</v>
          </cell>
        </row>
        <row r="127">
          <cell r="B127">
            <v>3010</v>
          </cell>
        </row>
        <row r="128">
          <cell r="B128">
            <v>3010</v>
          </cell>
        </row>
        <row r="129">
          <cell r="B129">
            <v>3010</v>
          </cell>
        </row>
        <row r="130">
          <cell r="B130">
            <v>3010</v>
          </cell>
        </row>
        <row r="131">
          <cell r="B131">
            <v>3010</v>
          </cell>
        </row>
        <row r="132">
          <cell r="B132">
            <v>3010</v>
          </cell>
        </row>
        <row r="133">
          <cell r="B133">
            <v>3010</v>
          </cell>
        </row>
        <row r="134">
          <cell r="B134">
            <v>3010</v>
          </cell>
        </row>
        <row r="135">
          <cell r="B135">
            <v>3010</v>
          </cell>
        </row>
        <row r="136">
          <cell r="B136">
            <v>3010</v>
          </cell>
        </row>
        <row r="137">
          <cell r="B137">
            <v>3011</v>
          </cell>
        </row>
        <row r="138">
          <cell r="B138">
            <v>3011</v>
          </cell>
        </row>
        <row r="139">
          <cell r="B139">
            <v>3011</v>
          </cell>
        </row>
        <row r="140">
          <cell r="B140">
            <v>3011</v>
          </cell>
        </row>
        <row r="141">
          <cell r="B141">
            <v>3011</v>
          </cell>
        </row>
        <row r="142">
          <cell r="B142">
            <v>3011</v>
          </cell>
        </row>
        <row r="143">
          <cell r="B143">
            <v>3011</v>
          </cell>
        </row>
        <row r="144">
          <cell r="B144">
            <v>3011</v>
          </cell>
        </row>
        <row r="145">
          <cell r="B145">
            <v>3011</v>
          </cell>
        </row>
        <row r="146">
          <cell r="B146">
            <v>3011</v>
          </cell>
        </row>
        <row r="147">
          <cell r="B147">
            <v>3011</v>
          </cell>
        </row>
        <row r="148">
          <cell r="B148">
            <v>3011</v>
          </cell>
        </row>
        <row r="149">
          <cell r="B149">
            <v>3011</v>
          </cell>
        </row>
        <row r="150">
          <cell r="B150">
            <v>3011</v>
          </cell>
        </row>
        <row r="151">
          <cell r="B151">
            <v>3011</v>
          </cell>
        </row>
        <row r="152">
          <cell r="B152">
            <v>3011</v>
          </cell>
        </row>
        <row r="153">
          <cell r="B153">
            <v>3011</v>
          </cell>
        </row>
        <row r="154">
          <cell r="B154">
            <v>3011</v>
          </cell>
        </row>
        <row r="155">
          <cell r="B155">
            <v>3011</v>
          </cell>
        </row>
        <row r="156">
          <cell r="B156">
            <v>3011</v>
          </cell>
        </row>
        <row r="157">
          <cell r="B157">
            <v>3011</v>
          </cell>
        </row>
        <row r="158">
          <cell r="B158">
            <v>3011</v>
          </cell>
        </row>
        <row r="159">
          <cell r="B159">
            <v>3011</v>
          </cell>
        </row>
        <row r="160">
          <cell r="B160">
            <v>3011</v>
          </cell>
        </row>
        <row r="161">
          <cell r="B161">
            <v>3011</v>
          </cell>
        </row>
        <row r="162">
          <cell r="B162">
            <v>3011</v>
          </cell>
        </row>
        <row r="163">
          <cell r="B163">
            <v>3011</v>
          </cell>
        </row>
        <row r="164">
          <cell r="B164">
            <v>3011</v>
          </cell>
        </row>
        <row r="165">
          <cell r="B165">
            <v>3011</v>
          </cell>
        </row>
        <row r="166">
          <cell r="B166">
            <v>3011</v>
          </cell>
        </row>
        <row r="167">
          <cell r="B167">
            <v>3011</v>
          </cell>
        </row>
        <row r="168">
          <cell r="B168">
            <v>3011</v>
          </cell>
        </row>
        <row r="169">
          <cell r="B169">
            <v>3020</v>
          </cell>
        </row>
        <row r="170">
          <cell r="B170">
            <v>3020</v>
          </cell>
        </row>
        <row r="171">
          <cell r="B171">
            <v>3020</v>
          </cell>
        </row>
        <row r="172">
          <cell r="B172">
            <v>3020</v>
          </cell>
        </row>
        <row r="173">
          <cell r="B173">
            <v>3020</v>
          </cell>
        </row>
        <row r="174">
          <cell r="B174">
            <v>3020</v>
          </cell>
        </row>
        <row r="175">
          <cell r="B175">
            <v>3020</v>
          </cell>
        </row>
        <row r="176">
          <cell r="B176">
            <v>3020</v>
          </cell>
        </row>
        <row r="177">
          <cell r="B177">
            <v>3020</v>
          </cell>
        </row>
        <row r="178">
          <cell r="B178">
            <v>3020</v>
          </cell>
        </row>
        <row r="179">
          <cell r="B179">
            <v>3020</v>
          </cell>
        </row>
        <row r="180">
          <cell r="B180">
            <v>3020</v>
          </cell>
        </row>
        <row r="181">
          <cell r="B181">
            <v>3020</v>
          </cell>
        </row>
        <row r="182">
          <cell r="B182">
            <v>3020</v>
          </cell>
        </row>
        <row r="183">
          <cell r="B183">
            <v>3020</v>
          </cell>
        </row>
        <row r="184">
          <cell r="B184">
            <v>3020</v>
          </cell>
        </row>
        <row r="185">
          <cell r="B185">
            <v>3020</v>
          </cell>
        </row>
        <row r="186">
          <cell r="B186">
            <v>3020</v>
          </cell>
        </row>
        <row r="187">
          <cell r="B187">
            <v>3020</v>
          </cell>
        </row>
        <row r="188">
          <cell r="B188">
            <v>3020</v>
          </cell>
        </row>
        <row r="189">
          <cell r="B189">
            <v>3020</v>
          </cell>
        </row>
        <row r="190">
          <cell r="B190">
            <v>3020</v>
          </cell>
        </row>
        <row r="191">
          <cell r="B191">
            <v>3020</v>
          </cell>
        </row>
        <row r="192">
          <cell r="B192">
            <v>3020</v>
          </cell>
        </row>
        <row r="193">
          <cell r="B193">
            <v>3020</v>
          </cell>
        </row>
        <row r="194">
          <cell r="B194">
            <v>3020</v>
          </cell>
        </row>
        <row r="195">
          <cell r="B195">
            <v>3020</v>
          </cell>
        </row>
        <row r="196">
          <cell r="B196">
            <v>3020</v>
          </cell>
        </row>
        <row r="197">
          <cell r="B197">
            <v>3020</v>
          </cell>
        </row>
        <row r="198">
          <cell r="B198">
            <v>3020</v>
          </cell>
        </row>
        <row r="199">
          <cell r="B199">
            <v>3020</v>
          </cell>
        </row>
        <row r="200">
          <cell r="B200">
            <v>3020</v>
          </cell>
        </row>
        <row r="201">
          <cell r="B201">
            <v>3020</v>
          </cell>
        </row>
        <row r="202">
          <cell r="B202">
            <v>3020</v>
          </cell>
        </row>
        <row r="203">
          <cell r="B203">
            <v>3020</v>
          </cell>
        </row>
        <row r="204">
          <cell r="B204">
            <v>3020</v>
          </cell>
        </row>
        <row r="205">
          <cell r="B205">
            <v>3020</v>
          </cell>
        </row>
        <row r="206">
          <cell r="B206">
            <v>3020</v>
          </cell>
        </row>
        <row r="207">
          <cell r="B207">
            <v>3030</v>
          </cell>
        </row>
        <row r="208">
          <cell r="B208">
            <v>3030</v>
          </cell>
        </row>
        <row r="209">
          <cell r="B209">
            <v>3030</v>
          </cell>
        </row>
        <row r="210">
          <cell r="B210">
            <v>3030</v>
          </cell>
        </row>
        <row r="211">
          <cell r="B211">
            <v>3030</v>
          </cell>
        </row>
        <row r="212">
          <cell r="B212">
            <v>3030</v>
          </cell>
        </row>
        <row r="213">
          <cell r="B213">
            <v>3030</v>
          </cell>
        </row>
        <row r="214">
          <cell r="B214">
            <v>3030</v>
          </cell>
        </row>
        <row r="215">
          <cell r="B215">
            <v>3030</v>
          </cell>
        </row>
        <row r="216">
          <cell r="B216">
            <v>3030</v>
          </cell>
        </row>
        <row r="217">
          <cell r="B217">
            <v>3030</v>
          </cell>
        </row>
        <row r="218">
          <cell r="B218">
            <v>3030</v>
          </cell>
        </row>
        <row r="219">
          <cell r="B219">
            <v>3030</v>
          </cell>
        </row>
        <row r="220">
          <cell r="B220">
            <v>3030</v>
          </cell>
        </row>
        <row r="221">
          <cell r="B221">
            <v>3030</v>
          </cell>
        </row>
        <row r="222">
          <cell r="B222">
            <v>3030</v>
          </cell>
        </row>
        <row r="223">
          <cell r="B223">
            <v>3030</v>
          </cell>
        </row>
        <row r="224">
          <cell r="B224">
            <v>3030</v>
          </cell>
        </row>
        <row r="225">
          <cell r="B225">
            <v>3030</v>
          </cell>
        </row>
        <row r="226">
          <cell r="B226">
            <v>3030</v>
          </cell>
        </row>
        <row r="227">
          <cell r="B227">
            <v>3030</v>
          </cell>
        </row>
        <row r="228">
          <cell r="B228">
            <v>3030</v>
          </cell>
        </row>
        <row r="229">
          <cell r="B229">
            <v>3030</v>
          </cell>
        </row>
        <row r="230">
          <cell r="B230">
            <v>3030</v>
          </cell>
        </row>
        <row r="231">
          <cell r="B231">
            <v>3030</v>
          </cell>
        </row>
        <row r="232">
          <cell r="B232">
            <v>3030</v>
          </cell>
        </row>
        <row r="233">
          <cell r="B233">
            <v>3030</v>
          </cell>
        </row>
        <row r="234">
          <cell r="B234">
            <v>3030</v>
          </cell>
        </row>
        <row r="235">
          <cell r="B235">
            <v>3030</v>
          </cell>
        </row>
        <row r="236">
          <cell r="B236">
            <v>3030</v>
          </cell>
        </row>
        <row r="237">
          <cell r="B237">
            <v>3030</v>
          </cell>
        </row>
        <row r="238">
          <cell r="B238">
            <v>3030</v>
          </cell>
        </row>
        <row r="239">
          <cell r="B239">
            <v>3040</v>
          </cell>
        </row>
        <row r="240">
          <cell r="B240">
            <v>3040</v>
          </cell>
        </row>
        <row r="241">
          <cell r="B241">
            <v>3040</v>
          </cell>
        </row>
        <row r="242">
          <cell r="B242">
            <v>3040</v>
          </cell>
        </row>
        <row r="243">
          <cell r="B243">
            <v>3040</v>
          </cell>
        </row>
        <row r="244">
          <cell r="B244">
            <v>3040</v>
          </cell>
        </row>
        <row r="245">
          <cell r="B245">
            <v>3040</v>
          </cell>
        </row>
        <row r="246">
          <cell r="B246">
            <v>3040</v>
          </cell>
        </row>
        <row r="247">
          <cell r="B247">
            <v>3040</v>
          </cell>
        </row>
        <row r="248">
          <cell r="B248">
            <v>3040</v>
          </cell>
        </row>
        <row r="249">
          <cell r="B249">
            <v>3040</v>
          </cell>
        </row>
        <row r="250">
          <cell r="B250">
            <v>3040</v>
          </cell>
        </row>
        <row r="251">
          <cell r="B251">
            <v>3040</v>
          </cell>
        </row>
        <row r="252">
          <cell r="B252">
            <v>3040</v>
          </cell>
        </row>
        <row r="253">
          <cell r="B253">
            <v>3040</v>
          </cell>
        </row>
        <row r="254">
          <cell r="B254">
            <v>3040</v>
          </cell>
        </row>
        <row r="255">
          <cell r="B255">
            <v>3040</v>
          </cell>
        </row>
        <row r="256">
          <cell r="B256">
            <v>3040</v>
          </cell>
        </row>
        <row r="257">
          <cell r="B257">
            <v>3040</v>
          </cell>
        </row>
        <row r="258">
          <cell r="B258">
            <v>3040</v>
          </cell>
        </row>
        <row r="259">
          <cell r="B259">
            <v>3040</v>
          </cell>
        </row>
        <row r="260">
          <cell r="B260">
            <v>3040</v>
          </cell>
        </row>
        <row r="261">
          <cell r="B261">
            <v>3040</v>
          </cell>
        </row>
        <row r="262">
          <cell r="B262">
            <v>3040</v>
          </cell>
        </row>
        <row r="263">
          <cell r="B263">
            <v>3040</v>
          </cell>
        </row>
        <row r="264">
          <cell r="B264">
            <v>3040</v>
          </cell>
        </row>
        <row r="265">
          <cell r="B265">
            <v>3040</v>
          </cell>
        </row>
        <row r="266">
          <cell r="B266">
            <v>3040</v>
          </cell>
        </row>
        <row r="267">
          <cell r="B267">
            <v>3040</v>
          </cell>
        </row>
        <row r="268">
          <cell r="B268">
            <v>3040</v>
          </cell>
        </row>
        <row r="269">
          <cell r="B269">
            <v>3040</v>
          </cell>
        </row>
        <row r="270">
          <cell r="B270">
            <v>3040</v>
          </cell>
        </row>
        <row r="271">
          <cell r="B271">
            <v>3040</v>
          </cell>
        </row>
        <row r="272">
          <cell r="B272">
            <v>3040</v>
          </cell>
        </row>
        <row r="273">
          <cell r="B273">
            <v>3040</v>
          </cell>
        </row>
        <row r="274">
          <cell r="B274">
            <v>3040</v>
          </cell>
        </row>
        <row r="275">
          <cell r="B275">
            <v>3040</v>
          </cell>
        </row>
        <row r="276">
          <cell r="B276">
            <v>3040</v>
          </cell>
        </row>
        <row r="277">
          <cell r="B277">
            <v>3040</v>
          </cell>
        </row>
        <row r="278">
          <cell r="B278">
            <v>3040</v>
          </cell>
        </row>
        <row r="279">
          <cell r="B279">
            <v>3040</v>
          </cell>
        </row>
        <row r="280">
          <cell r="B280">
            <v>3040</v>
          </cell>
        </row>
        <row r="281">
          <cell r="B281">
            <v>3040</v>
          </cell>
        </row>
        <row r="282">
          <cell r="B282">
            <v>3040</v>
          </cell>
        </row>
        <row r="283">
          <cell r="B283">
            <v>3040</v>
          </cell>
        </row>
        <row r="284">
          <cell r="B284">
            <v>3040</v>
          </cell>
        </row>
        <row r="285">
          <cell r="B285">
            <v>3040</v>
          </cell>
        </row>
        <row r="286">
          <cell r="B286">
            <v>3040</v>
          </cell>
        </row>
        <row r="287">
          <cell r="B287">
            <v>3040</v>
          </cell>
        </row>
        <row r="288">
          <cell r="B288">
            <v>3040</v>
          </cell>
        </row>
        <row r="289">
          <cell r="B289">
            <v>3040</v>
          </cell>
        </row>
        <row r="290">
          <cell r="B290">
            <v>3040</v>
          </cell>
        </row>
        <row r="291">
          <cell r="B291">
            <v>3040</v>
          </cell>
        </row>
        <row r="292">
          <cell r="B292">
            <v>3040</v>
          </cell>
        </row>
        <row r="293">
          <cell r="B293">
            <v>3050</v>
          </cell>
        </row>
        <row r="294">
          <cell r="B294">
            <v>3050</v>
          </cell>
        </row>
        <row r="295">
          <cell r="B295">
            <v>3050</v>
          </cell>
        </row>
        <row r="296">
          <cell r="B296">
            <v>3050</v>
          </cell>
        </row>
        <row r="297">
          <cell r="B297">
            <v>3050</v>
          </cell>
        </row>
        <row r="298">
          <cell r="B298">
            <v>3050</v>
          </cell>
        </row>
        <row r="299">
          <cell r="B299">
            <v>3050</v>
          </cell>
        </row>
        <row r="300">
          <cell r="B300">
            <v>3050</v>
          </cell>
        </row>
        <row r="301">
          <cell r="B301">
            <v>3050</v>
          </cell>
        </row>
        <row r="302">
          <cell r="B302">
            <v>3050</v>
          </cell>
        </row>
        <row r="303">
          <cell r="B303">
            <v>3050</v>
          </cell>
        </row>
        <row r="304">
          <cell r="B304">
            <v>3050</v>
          </cell>
        </row>
        <row r="305">
          <cell r="B305">
            <v>3050</v>
          </cell>
        </row>
        <row r="306">
          <cell r="B306">
            <v>3050</v>
          </cell>
        </row>
        <row r="307">
          <cell r="B307">
            <v>3050</v>
          </cell>
        </row>
        <row r="308">
          <cell r="B308">
            <v>3050</v>
          </cell>
        </row>
        <row r="309">
          <cell r="B309">
            <v>3050</v>
          </cell>
        </row>
        <row r="310">
          <cell r="B310">
            <v>3050</v>
          </cell>
        </row>
        <row r="311">
          <cell r="B311">
            <v>3050</v>
          </cell>
        </row>
        <row r="312">
          <cell r="B312">
            <v>3050</v>
          </cell>
        </row>
        <row r="313">
          <cell r="B313">
            <v>3050</v>
          </cell>
        </row>
        <row r="314">
          <cell r="B314">
            <v>3050</v>
          </cell>
        </row>
        <row r="315">
          <cell r="B315">
            <v>3050</v>
          </cell>
        </row>
        <row r="316">
          <cell r="B316">
            <v>3050</v>
          </cell>
        </row>
        <row r="317">
          <cell r="B317">
            <v>3050</v>
          </cell>
        </row>
        <row r="318">
          <cell r="B318">
            <v>3050</v>
          </cell>
        </row>
        <row r="319">
          <cell r="B319">
            <v>3050</v>
          </cell>
        </row>
        <row r="320">
          <cell r="B320">
            <v>3050</v>
          </cell>
        </row>
        <row r="321">
          <cell r="B321">
            <v>3050</v>
          </cell>
        </row>
        <row r="322">
          <cell r="B322">
            <v>3050</v>
          </cell>
        </row>
        <row r="323">
          <cell r="B323">
            <v>3050</v>
          </cell>
        </row>
        <row r="324">
          <cell r="B324">
            <v>3050</v>
          </cell>
        </row>
        <row r="325">
          <cell r="B325">
            <v>3050</v>
          </cell>
        </row>
        <row r="326">
          <cell r="B326">
            <v>3050</v>
          </cell>
        </row>
        <row r="327">
          <cell r="B327">
            <v>3050</v>
          </cell>
        </row>
        <row r="328">
          <cell r="B328">
            <v>3050</v>
          </cell>
        </row>
        <row r="329">
          <cell r="B329">
            <v>3050</v>
          </cell>
        </row>
        <row r="330">
          <cell r="B330">
            <v>3050</v>
          </cell>
        </row>
        <row r="331">
          <cell r="B331">
            <v>3050</v>
          </cell>
        </row>
        <row r="332">
          <cell r="B332">
            <v>3050</v>
          </cell>
        </row>
        <row r="333">
          <cell r="B333">
            <v>3050</v>
          </cell>
        </row>
        <row r="334">
          <cell r="B334">
            <v>3050</v>
          </cell>
        </row>
        <row r="335">
          <cell r="B335">
            <v>3050</v>
          </cell>
        </row>
        <row r="336">
          <cell r="B336">
            <v>3060</v>
          </cell>
        </row>
        <row r="337">
          <cell r="B337">
            <v>3060</v>
          </cell>
        </row>
        <row r="338">
          <cell r="B338">
            <v>3060</v>
          </cell>
        </row>
        <row r="339">
          <cell r="B339">
            <v>3060</v>
          </cell>
        </row>
        <row r="340">
          <cell r="B340">
            <v>3060</v>
          </cell>
        </row>
        <row r="341">
          <cell r="B341">
            <v>3060</v>
          </cell>
        </row>
        <row r="342">
          <cell r="B342">
            <v>3060</v>
          </cell>
        </row>
        <row r="343">
          <cell r="B343">
            <v>3060</v>
          </cell>
        </row>
        <row r="344">
          <cell r="B344">
            <v>3060</v>
          </cell>
        </row>
        <row r="345">
          <cell r="B345">
            <v>3060</v>
          </cell>
        </row>
        <row r="346">
          <cell r="B346">
            <v>3060</v>
          </cell>
        </row>
        <row r="347">
          <cell r="B347">
            <v>3060</v>
          </cell>
        </row>
        <row r="348">
          <cell r="B348">
            <v>3060</v>
          </cell>
        </row>
        <row r="349">
          <cell r="B349">
            <v>3060</v>
          </cell>
        </row>
        <row r="350">
          <cell r="B350">
            <v>3110</v>
          </cell>
        </row>
        <row r="351">
          <cell r="B351">
            <v>3110</v>
          </cell>
        </row>
        <row r="352">
          <cell r="B352">
            <v>3110</v>
          </cell>
        </row>
        <row r="353">
          <cell r="B353">
            <v>3110</v>
          </cell>
        </row>
        <row r="354">
          <cell r="B354">
            <v>3110</v>
          </cell>
        </row>
        <row r="355">
          <cell r="B355">
            <v>3110</v>
          </cell>
        </row>
        <row r="356">
          <cell r="B356">
            <v>3110</v>
          </cell>
        </row>
        <row r="357">
          <cell r="B357">
            <v>3110</v>
          </cell>
        </row>
        <row r="358">
          <cell r="B358">
            <v>3110</v>
          </cell>
        </row>
        <row r="359">
          <cell r="B359">
            <v>3110</v>
          </cell>
        </row>
        <row r="360">
          <cell r="B360">
            <v>3110</v>
          </cell>
        </row>
        <row r="361">
          <cell r="B361">
            <v>3110</v>
          </cell>
        </row>
        <row r="362">
          <cell r="B362">
            <v>3110</v>
          </cell>
        </row>
        <row r="363">
          <cell r="B363">
            <v>3110</v>
          </cell>
        </row>
        <row r="364">
          <cell r="B364">
            <v>3110</v>
          </cell>
        </row>
        <row r="365">
          <cell r="B365">
            <v>3110</v>
          </cell>
        </row>
        <row r="366">
          <cell r="B366">
            <v>3110</v>
          </cell>
        </row>
        <row r="367">
          <cell r="B367">
            <v>3110</v>
          </cell>
        </row>
        <row r="368">
          <cell r="B368">
            <v>3110</v>
          </cell>
        </row>
        <row r="369">
          <cell r="B369">
            <v>3110</v>
          </cell>
        </row>
        <row r="370">
          <cell r="B370">
            <v>3110</v>
          </cell>
        </row>
        <row r="371">
          <cell r="B371">
            <v>3110</v>
          </cell>
        </row>
        <row r="372">
          <cell r="B372">
            <v>3110</v>
          </cell>
        </row>
        <row r="373">
          <cell r="B373">
            <v>3110</v>
          </cell>
        </row>
        <row r="374">
          <cell r="B374">
            <v>3110</v>
          </cell>
        </row>
        <row r="375">
          <cell r="B375">
            <v>3110</v>
          </cell>
        </row>
        <row r="376">
          <cell r="B376">
            <v>3110</v>
          </cell>
        </row>
        <row r="377">
          <cell r="B377">
            <v>3110</v>
          </cell>
        </row>
        <row r="378">
          <cell r="B378">
            <v>3110</v>
          </cell>
        </row>
        <row r="379">
          <cell r="B379">
            <v>3110</v>
          </cell>
        </row>
        <row r="380">
          <cell r="B380">
            <v>3110</v>
          </cell>
        </row>
        <row r="381">
          <cell r="B381">
            <v>3110</v>
          </cell>
        </row>
        <row r="382">
          <cell r="B382">
            <v>3110</v>
          </cell>
        </row>
        <row r="383">
          <cell r="B383">
            <v>3110</v>
          </cell>
        </row>
        <row r="384">
          <cell r="B384">
            <v>3110</v>
          </cell>
        </row>
        <row r="385">
          <cell r="B385">
            <v>3110</v>
          </cell>
        </row>
        <row r="386">
          <cell r="B386">
            <v>3110</v>
          </cell>
        </row>
        <row r="387">
          <cell r="B387">
            <v>3110</v>
          </cell>
        </row>
        <row r="388">
          <cell r="B388">
            <v>3110</v>
          </cell>
        </row>
        <row r="389">
          <cell r="B389">
            <v>3110</v>
          </cell>
        </row>
        <row r="390">
          <cell r="B390">
            <v>3110</v>
          </cell>
        </row>
        <row r="391">
          <cell r="B391">
            <v>3110</v>
          </cell>
        </row>
        <row r="392">
          <cell r="B392">
            <v>3110</v>
          </cell>
        </row>
        <row r="393">
          <cell r="B393">
            <v>3110</v>
          </cell>
        </row>
        <row r="394">
          <cell r="B394">
            <v>3110</v>
          </cell>
        </row>
        <row r="395">
          <cell r="B395">
            <v>3110</v>
          </cell>
        </row>
        <row r="396">
          <cell r="B396">
            <v>3110</v>
          </cell>
        </row>
        <row r="397">
          <cell r="B397">
            <v>3110</v>
          </cell>
        </row>
        <row r="398">
          <cell r="B398">
            <v>3110</v>
          </cell>
        </row>
        <row r="399">
          <cell r="B399">
            <v>3110</v>
          </cell>
        </row>
        <row r="400">
          <cell r="B400">
            <v>3110</v>
          </cell>
        </row>
        <row r="401">
          <cell r="B401">
            <v>3120</v>
          </cell>
        </row>
        <row r="402">
          <cell r="B402">
            <v>3120</v>
          </cell>
        </row>
        <row r="403">
          <cell r="B403">
            <v>3120</v>
          </cell>
        </row>
        <row r="404">
          <cell r="B404">
            <v>3120</v>
          </cell>
        </row>
        <row r="405">
          <cell r="B405">
            <v>3120</v>
          </cell>
        </row>
        <row r="406">
          <cell r="B406">
            <v>3120</v>
          </cell>
        </row>
        <row r="407">
          <cell r="B407">
            <v>3120</v>
          </cell>
        </row>
        <row r="408">
          <cell r="B408">
            <v>3120</v>
          </cell>
        </row>
        <row r="409">
          <cell r="B409">
            <v>3120</v>
          </cell>
        </row>
        <row r="410">
          <cell r="B410">
            <v>3120</v>
          </cell>
        </row>
        <row r="411">
          <cell r="B411">
            <v>3120</v>
          </cell>
        </row>
        <row r="412">
          <cell r="B412">
            <v>3120</v>
          </cell>
        </row>
        <row r="413">
          <cell r="B413">
            <v>3120</v>
          </cell>
        </row>
        <row r="414">
          <cell r="B414">
            <v>3120</v>
          </cell>
        </row>
        <row r="415">
          <cell r="B415">
            <v>3120</v>
          </cell>
        </row>
        <row r="416">
          <cell r="B416">
            <v>3120</v>
          </cell>
        </row>
        <row r="417">
          <cell r="B417">
            <v>3120</v>
          </cell>
        </row>
        <row r="418">
          <cell r="B418">
            <v>3120</v>
          </cell>
        </row>
        <row r="419">
          <cell r="B419">
            <v>3120</v>
          </cell>
        </row>
        <row r="420">
          <cell r="B420">
            <v>3120</v>
          </cell>
        </row>
        <row r="421">
          <cell r="B421">
            <v>3120</v>
          </cell>
        </row>
        <row r="422">
          <cell r="B422">
            <v>3120</v>
          </cell>
        </row>
        <row r="423">
          <cell r="B423">
            <v>3120</v>
          </cell>
        </row>
        <row r="424">
          <cell r="B424">
            <v>3120</v>
          </cell>
        </row>
        <row r="425">
          <cell r="B425">
            <v>3120</v>
          </cell>
        </row>
        <row r="426">
          <cell r="B426">
            <v>3120</v>
          </cell>
        </row>
        <row r="427">
          <cell r="B427">
            <v>3120</v>
          </cell>
        </row>
        <row r="428">
          <cell r="B428">
            <v>3120</v>
          </cell>
        </row>
        <row r="429">
          <cell r="B429">
            <v>3120</v>
          </cell>
        </row>
        <row r="430">
          <cell r="B430">
            <v>3120</v>
          </cell>
        </row>
        <row r="431">
          <cell r="B431">
            <v>3120</v>
          </cell>
        </row>
        <row r="432">
          <cell r="B432">
            <v>3120</v>
          </cell>
        </row>
        <row r="433">
          <cell r="B433">
            <v>3120</v>
          </cell>
        </row>
        <row r="434">
          <cell r="B434">
            <v>3120</v>
          </cell>
        </row>
        <row r="435">
          <cell r="B435">
            <v>3120</v>
          </cell>
        </row>
        <row r="436">
          <cell r="B436">
            <v>3120</v>
          </cell>
        </row>
        <row r="437">
          <cell r="B437">
            <v>3120</v>
          </cell>
        </row>
        <row r="438">
          <cell r="B438">
            <v>3120</v>
          </cell>
        </row>
        <row r="439">
          <cell r="B439">
            <v>3120</v>
          </cell>
        </row>
        <row r="440">
          <cell r="B440">
            <v>3120</v>
          </cell>
        </row>
        <row r="441">
          <cell r="B441">
            <v>3120</v>
          </cell>
        </row>
        <row r="442">
          <cell r="B442">
            <v>3120</v>
          </cell>
        </row>
        <row r="443">
          <cell r="B443">
            <v>3120</v>
          </cell>
        </row>
        <row r="444">
          <cell r="B444">
            <v>3120</v>
          </cell>
        </row>
        <row r="445">
          <cell r="B445">
            <v>3120</v>
          </cell>
        </row>
        <row r="446">
          <cell r="B446">
            <v>3120</v>
          </cell>
        </row>
        <row r="447">
          <cell r="B447">
            <v>3120</v>
          </cell>
        </row>
        <row r="448">
          <cell r="B448">
            <v>3120</v>
          </cell>
        </row>
        <row r="449">
          <cell r="B449">
            <v>3120</v>
          </cell>
        </row>
        <row r="450">
          <cell r="B450">
            <v>3120</v>
          </cell>
        </row>
        <row r="451">
          <cell r="B451">
            <v>3129</v>
          </cell>
        </row>
        <row r="452">
          <cell r="B452">
            <v>3129</v>
          </cell>
        </row>
        <row r="453">
          <cell r="B453">
            <v>3129</v>
          </cell>
        </row>
        <row r="454">
          <cell r="B454">
            <v>3129</v>
          </cell>
        </row>
        <row r="455">
          <cell r="B455">
            <v>3130</v>
          </cell>
        </row>
        <row r="456">
          <cell r="B456">
            <v>3130</v>
          </cell>
        </row>
        <row r="457">
          <cell r="B457">
            <v>3130</v>
          </cell>
        </row>
        <row r="458">
          <cell r="B458">
            <v>3130</v>
          </cell>
        </row>
        <row r="459">
          <cell r="B459">
            <v>3130</v>
          </cell>
        </row>
        <row r="460">
          <cell r="B460">
            <v>3130</v>
          </cell>
        </row>
        <row r="461">
          <cell r="B461">
            <v>3130</v>
          </cell>
        </row>
        <row r="462">
          <cell r="B462">
            <v>3130</v>
          </cell>
        </row>
        <row r="463">
          <cell r="B463">
            <v>3130</v>
          </cell>
        </row>
        <row r="464">
          <cell r="B464">
            <v>3130</v>
          </cell>
        </row>
        <row r="465">
          <cell r="B465">
            <v>3130</v>
          </cell>
        </row>
        <row r="466">
          <cell r="B466">
            <v>3130</v>
          </cell>
        </row>
        <row r="467">
          <cell r="B467">
            <v>3130</v>
          </cell>
        </row>
        <row r="468">
          <cell r="B468">
            <v>3130</v>
          </cell>
        </row>
        <row r="469">
          <cell r="B469">
            <v>3130</v>
          </cell>
        </row>
        <row r="470">
          <cell r="B470">
            <v>3130</v>
          </cell>
        </row>
        <row r="471">
          <cell r="B471">
            <v>3130</v>
          </cell>
        </row>
        <row r="472">
          <cell r="B472">
            <v>3130</v>
          </cell>
        </row>
        <row r="473">
          <cell r="B473">
            <v>3130</v>
          </cell>
        </row>
        <row r="474">
          <cell r="B474">
            <v>3130</v>
          </cell>
        </row>
        <row r="475">
          <cell r="B475">
            <v>3130</v>
          </cell>
        </row>
        <row r="476">
          <cell r="B476">
            <v>3130</v>
          </cell>
        </row>
        <row r="477">
          <cell r="B477">
            <v>3130</v>
          </cell>
        </row>
        <row r="478">
          <cell r="B478">
            <v>3130</v>
          </cell>
        </row>
        <row r="479">
          <cell r="B479">
            <v>3130</v>
          </cell>
        </row>
        <row r="480">
          <cell r="B480">
            <v>3130</v>
          </cell>
        </row>
        <row r="481">
          <cell r="B481">
            <v>3130</v>
          </cell>
        </row>
        <row r="482">
          <cell r="B482">
            <v>3130</v>
          </cell>
        </row>
        <row r="483">
          <cell r="B483">
            <v>3130</v>
          </cell>
        </row>
        <row r="484">
          <cell r="B484">
            <v>3130</v>
          </cell>
        </row>
        <row r="485">
          <cell r="B485">
            <v>3130</v>
          </cell>
        </row>
        <row r="486">
          <cell r="B486">
            <v>3130</v>
          </cell>
        </row>
        <row r="487">
          <cell r="B487">
            <v>3130</v>
          </cell>
        </row>
        <row r="488">
          <cell r="B488">
            <v>3130</v>
          </cell>
        </row>
        <row r="489">
          <cell r="B489">
            <v>3130</v>
          </cell>
        </row>
        <row r="490">
          <cell r="B490">
            <v>3130</v>
          </cell>
        </row>
        <row r="491">
          <cell r="B491">
            <v>3130</v>
          </cell>
        </row>
        <row r="492">
          <cell r="B492">
            <v>3130</v>
          </cell>
        </row>
        <row r="493">
          <cell r="B493">
            <v>3130</v>
          </cell>
        </row>
        <row r="494">
          <cell r="B494">
            <v>3130</v>
          </cell>
        </row>
        <row r="495">
          <cell r="B495">
            <v>3130</v>
          </cell>
        </row>
        <row r="496">
          <cell r="B496">
            <v>3130</v>
          </cell>
        </row>
        <row r="497">
          <cell r="B497">
            <v>3130</v>
          </cell>
        </row>
        <row r="498">
          <cell r="B498">
            <v>3130</v>
          </cell>
        </row>
        <row r="499">
          <cell r="B499">
            <v>3130</v>
          </cell>
        </row>
        <row r="500">
          <cell r="B500">
            <v>3130</v>
          </cell>
        </row>
        <row r="501">
          <cell r="B501">
            <v>3130</v>
          </cell>
        </row>
        <row r="502">
          <cell r="B502">
            <v>3130</v>
          </cell>
        </row>
        <row r="503">
          <cell r="B503">
            <v>3130</v>
          </cell>
        </row>
        <row r="504">
          <cell r="B504">
            <v>3130</v>
          </cell>
        </row>
        <row r="505">
          <cell r="B505">
            <v>3130</v>
          </cell>
        </row>
        <row r="506">
          <cell r="B506">
            <v>3130</v>
          </cell>
        </row>
        <row r="507">
          <cell r="B507">
            <v>3130</v>
          </cell>
        </row>
        <row r="508">
          <cell r="B508">
            <v>3130</v>
          </cell>
        </row>
        <row r="509">
          <cell r="B509">
            <v>3130</v>
          </cell>
        </row>
        <row r="510">
          <cell r="B510">
            <v>3130</v>
          </cell>
        </row>
        <row r="511">
          <cell r="B511">
            <v>3130</v>
          </cell>
        </row>
        <row r="512">
          <cell r="B512">
            <v>3130</v>
          </cell>
        </row>
        <row r="513">
          <cell r="B513">
            <v>3130</v>
          </cell>
        </row>
        <row r="514">
          <cell r="B514">
            <v>3139</v>
          </cell>
        </row>
        <row r="515">
          <cell r="B515">
            <v>3139</v>
          </cell>
        </row>
        <row r="516">
          <cell r="B516">
            <v>3139</v>
          </cell>
        </row>
        <row r="517">
          <cell r="B517">
            <v>3140</v>
          </cell>
        </row>
        <row r="518">
          <cell r="B518">
            <v>3140</v>
          </cell>
        </row>
        <row r="519">
          <cell r="B519">
            <v>3140</v>
          </cell>
        </row>
        <row r="520">
          <cell r="B520">
            <v>3140</v>
          </cell>
        </row>
        <row r="521">
          <cell r="B521">
            <v>3140</v>
          </cell>
        </row>
        <row r="522">
          <cell r="B522">
            <v>3140</v>
          </cell>
        </row>
        <row r="523">
          <cell r="B523">
            <v>3140</v>
          </cell>
        </row>
        <row r="524">
          <cell r="B524">
            <v>3140</v>
          </cell>
        </row>
        <row r="525">
          <cell r="B525">
            <v>3140</v>
          </cell>
        </row>
        <row r="526">
          <cell r="B526">
            <v>3140</v>
          </cell>
        </row>
        <row r="527">
          <cell r="B527">
            <v>3140</v>
          </cell>
        </row>
        <row r="528">
          <cell r="B528">
            <v>3140</v>
          </cell>
        </row>
        <row r="529">
          <cell r="B529">
            <v>3140</v>
          </cell>
        </row>
        <row r="530">
          <cell r="B530">
            <v>3140</v>
          </cell>
        </row>
        <row r="531">
          <cell r="B531">
            <v>3140</v>
          </cell>
        </row>
        <row r="532">
          <cell r="B532">
            <v>3140</v>
          </cell>
        </row>
        <row r="533">
          <cell r="B533">
            <v>3140</v>
          </cell>
        </row>
        <row r="534">
          <cell r="B534">
            <v>3140</v>
          </cell>
        </row>
        <row r="535">
          <cell r="B535">
            <v>3140</v>
          </cell>
        </row>
        <row r="536">
          <cell r="B536">
            <v>3140</v>
          </cell>
        </row>
        <row r="537">
          <cell r="B537">
            <v>3140</v>
          </cell>
        </row>
        <row r="538">
          <cell r="B538">
            <v>3140</v>
          </cell>
        </row>
        <row r="539">
          <cell r="B539">
            <v>3140</v>
          </cell>
        </row>
        <row r="540">
          <cell r="B540">
            <v>3140</v>
          </cell>
        </row>
        <row r="541">
          <cell r="B541">
            <v>3140</v>
          </cell>
        </row>
        <row r="542">
          <cell r="B542">
            <v>3140</v>
          </cell>
        </row>
        <row r="543">
          <cell r="B543">
            <v>3140</v>
          </cell>
        </row>
        <row r="544">
          <cell r="B544">
            <v>3140</v>
          </cell>
        </row>
        <row r="545">
          <cell r="B545">
            <v>3140</v>
          </cell>
        </row>
        <row r="546">
          <cell r="B546">
            <v>3140</v>
          </cell>
        </row>
        <row r="547">
          <cell r="B547">
            <v>3140</v>
          </cell>
        </row>
        <row r="548">
          <cell r="B548">
            <v>3140</v>
          </cell>
        </row>
        <row r="549">
          <cell r="B549">
            <v>3140</v>
          </cell>
        </row>
        <row r="550">
          <cell r="B550">
            <v>3140</v>
          </cell>
        </row>
        <row r="551">
          <cell r="B551">
            <v>3140</v>
          </cell>
        </row>
        <row r="552">
          <cell r="B552">
            <v>3140</v>
          </cell>
        </row>
        <row r="553">
          <cell r="B553">
            <v>3140</v>
          </cell>
        </row>
        <row r="554">
          <cell r="B554">
            <v>3140</v>
          </cell>
        </row>
        <row r="555">
          <cell r="B555">
            <v>3140</v>
          </cell>
        </row>
        <row r="556">
          <cell r="B556">
            <v>3140</v>
          </cell>
        </row>
        <row r="557">
          <cell r="B557">
            <v>3140</v>
          </cell>
        </row>
        <row r="558">
          <cell r="B558">
            <v>3140</v>
          </cell>
        </row>
        <row r="559">
          <cell r="B559">
            <v>3140</v>
          </cell>
        </row>
        <row r="560">
          <cell r="B560">
            <v>3140</v>
          </cell>
        </row>
        <row r="561">
          <cell r="B561">
            <v>3140</v>
          </cell>
        </row>
        <row r="562">
          <cell r="B562">
            <v>3140</v>
          </cell>
        </row>
        <row r="563">
          <cell r="B563">
            <v>3140</v>
          </cell>
        </row>
        <row r="564">
          <cell r="B564">
            <v>3140</v>
          </cell>
        </row>
        <row r="565">
          <cell r="B565">
            <v>3140</v>
          </cell>
        </row>
        <row r="566">
          <cell r="B566">
            <v>3140</v>
          </cell>
        </row>
        <row r="567">
          <cell r="B567">
            <v>3140</v>
          </cell>
        </row>
        <row r="568">
          <cell r="B568">
            <v>3149</v>
          </cell>
        </row>
        <row r="569">
          <cell r="B569">
            <v>3150</v>
          </cell>
        </row>
        <row r="570">
          <cell r="B570">
            <v>3150</v>
          </cell>
        </row>
        <row r="571">
          <cell r="B571">
            <v>3150</v>
          </cell>
        </row>
        <row r="572">
          <cell r="B572">
            <v>3150</v>
          </cell>
        </row>
        <row r="573">
          <cell r="B573">
            <v>3150</v>
          </cell>
        </row>
        <row r="574">
          <cell r="B574">
            <v>3150</v>
          </cell>
        </row>
        <row r="575">
          <cell r="B575">
            <v>3150</v>
          </cell>
        </row>
        <row r="576">
          <cell r="B576">
            <v>3150</v>
          </cell>
        </row>
        <row r="577">
          <cell r="B577">
            <v>3150</v>
          </cell>
        </row>
        <row r="578">
          <cell r="B578">
            <v>3150</v>
          </cell>
        </row>
        <row r="579">
          <cell r="B579">
            <v>3150</v>
          </cell>
        </row>
        <row r="580">
          <cell r="B580">
            <v>3150</v>
          </cell>
        </row>
        <row r="581">
          <cell r="B581">
            <v>3150</v>
          </cell>
        </row>
        <row r="582">
          <cell r="B582">
            <v>3150</v>
          </cell>
        </row>
        <row r="583">
          <cell r="B583">
            <v>3150</v>
          </cell>
        </row>
        <row r="584">
          <cell r="B584">
            <v>3150</v>
          </cell>
        </row>
        <row r="585">
          <cell r="B585">
            <v>3150</v>
          </cell>
        </row>
        <row r="586">
          <cell r="B586">
            <v>3150</v>
          </cell>
        </row>
        <row r="587">
          <cell r="B587">
            <v>3150</v>
          </cell>
        </row>
        <row r="588">
          <cell r="B588">
            <v>3150</v>
          </cell>
        </row>
        <row r="589">
          <cell r="B589">
            <v>3150</v>
          </cell>
        </row>
        <row r="590">
          <cell r="B590">
            <v>3150</v>
          </cell>
        </row>
        <row r="591">
          <cell r="B591">
            <v>3150</v>
          </cell>
        </row>
        <row r="592">
          <cell r="B592">
            <v>3150</v>
          </cell>
        </row>
        <row r="593">
          <cell r="B593">
            <v>3150</v>
          </cell>
        </row>
        <row r="594">
          <cell r="B594">
            <v>3150</v>
          </cell>
        </row>
        <row r="595">
          <cell r="B595">
            <v>3150</v>
          </cell>
        </row>
        <row r="596">
          <cell r="B596">
            <v>3150</v>
          </cell>
        </row>
        <row r="597">
          <cell r="B597">
            <v>3150</v>
          </cell>
        </row>
        <row r="598">
          <cell r="B598">
            <v>3150</v>
          </cell>
        </row>
        <row r="599">
          <cell r="B599">
            <v>3150</v>
          </cell>
        </row>
        <row r="600">
          <cell r="B600">
            <v>3150</v>
          </cell>
        </row>
        <row r="601">
          <cell r="B601">
            <v>3150</v>
          </cell>
        </row>
        <row r="602">
          <cell r="B602">
            <v>3150</v>
          </cell>
        </row>
        <row r="603">
          <cell r="B603">
            <v>3150</v>
          </cell>
        </row>
        <row r="604">
          <cell r="B604">
            <v>3150</v>
          </cell>
        </row>
        <row r="605">
          <cell r="B605">
            <v>3150</v>
          </cell>
        </row>
        <row r="606">
          <cell r="B606">
            <v>3150</v>
          </cell>
        </row>
        <row r="607">
          <cell r="B607">
            <v>3150</v>
          </cell>
        </row>
        <row r="608">
          <cell r="B608">
            <v>3150</v>
          </cell>
        </row>
        <row r="609">
          <cell r="B609">
            <v>3150</v>
          </cell>
        </row>
        <row r="610">
          <cell r="B610">
            <v>3150</v>
          </cell>
        </row>
        <row r="611">
          <cell r="B611">
            <v>3150</v>
          </cell>
        </row>
        <row r="612">
          <cell r="B612">
            <v>3150</v>
          </cell>
        </row>
        <row r="613">
          <cell r="B613">
            <v>3150</v>
          </cell>
        </row>
        <row r="614">
          <cell r="B614">
            <v>3150</v>
          </cell>
        </row>
        <row r="615">
          <cell r="B615">
            <v>3150</v>
          </cell>
        </row>
        <row r="616">
          <cell r="B616">
            <v>3150</v>
          </cell>
        </row>
        <row r="617">
          <cell r="B617">
            <v>3150</v>
          </cell>
        </row>
        <row r="618">
          <cell r="B618">
            <v>3150</v>
          </cell>
        </row>
        <row r="619">
          <cell r="B619">
            <v>3150</v>
          </cell>
        </row>
        <row r="620">
          <cell r="B620">
            <v>3150</v>
          </cell>
        </row>
        <row r="621">
          <cell r="B621">
            <v>3150</v>
          </cell>
        </row>
        <row r="622">
          <cell r="B622">
            <v>3150</v>
          </cell>
        </row>
        <row r="623">
          <cell r="B623">
            <v>3150</v>
          </cell>
        </row>
        <row r="624">
          <cell r="B624">
            <v>3150</v>
          </cell>
        </row>
        <row r="625">
          <cell r="B625">
            <v>3150</v>
          </cell>
        </row>
        <row r="626">
          <cell r="B626">
            <v>3150</v>
          </cell>
        </row>
        <row r="627">
          <cell r="B627">
            <v>3150</v>
          </cell>
        </row>
        <row r="628">
          <cell r="B628">
            <v>3150</v>
          </cell>
        </row>
        <row r="629">
          <cell r="B629">
            <v>3150</v>
          </cell>
        </row>
        <row r="630">
          <cell r="B630">
            <v>3150</v>
          </cell>
        </row>
        <row r="631">
          <cell r="B631">
            <v>3150</v>
          </cell>
        </row>
        <row r="632">
          <cell r="B632">
            <v>3150</v>
          </cell>
        </row>
        <row r="633">
          <cell r="B633">
            <v>3150</v>
          </cell>
        </row>
        <row r="634">
          <cell r="B634">
            <v>3150</v>
          </cell>
        </row>
        <row r="635">
          <cell r="B635">
            <v>3150</v>
          </cell>
        </row>
        <row r="636">
          <cell r="B636">
            <v>3150</v>
          </cell>
        </row>
        <row r="637">
          <cell r="B637">
            <v>3150</v>
          </cell>
        </row>
        <row r="638">
          <cell r="B638">
            <v>3150</v>
          </cell>
        </row>
        <row r="639">
          <cell r="B639">
            <v>3150</v>
          </cell>
        </row>
        <row r="640">
          <cell r="B640">
            <v>3150</v>
          </cell>
        </row>
        <row r="641">
          <cell r="B641">
            <v>3150</v>
          </cell>
        </row>
        <row r="642">
          <cell r="B642">
            <v>3150</v>
          </cell>
        </row>
        <row r="643">
          <cell r="B643">
            <v>3150</v>
          </cell>
        </row>
        <row r="644">
          <cell r="B644">
            <v>3150</v>
          </cell>
        </row>
        <row r="645">
          <cell r="B645">
            <v>3150</v>
          </cell>
        </row>
        <row r="646">
          <cell r="B646">
            <v>3150</v>
          </cell>
        </row>
        <row r="647">
          <cell r="B647">
            <v>3150</v>
          </cell>
        </row>
        <row r="648">
          <cell r="B648">
            <v>3150</v>
          </cell>
        </row>
        <row r="649">
          <cell r="B649">
            <v>3150</v>
          </cell>
        </row>
        <row r="650">
          <cell r="B650">
            <v>3150</v>
          </cell>
        </row>
        <row r="651">
          <cell r="B651">
            <v>3150</v>
          </cell>
        </row>
        <row r="652">
          <cell r="B652">
            <v>3150</v>
          </cell>
        </row>
        <row r="653">
          <cell r="B653">
            <v>3150</v>
          </cell>
        </row>
        <row r="654">
          <cell r="B654">
            <v>3150</v>
          </cell>
        </row>
        <row r="655">
          <cell r="B655">
            <v>3159</v>
          </cell>
        </row>
        <row r="656">
          <cell r="B656">
            <v>3159</v>
          </cell>
        </row>
        <row r="657">
          <cell r="B657">
            <v>3159</v>
          </cell>
        </row>
        <row r="658">
          <cell r="B658">
            <v>3159</v>
          </cell>
        </row>
        <row r="659">
          <cell r="B659">
            <v>3210</v>
          </cell>
        </row>
        <row r="660">
          <cell r="B660">
            <v>3210</v>
          </cell>
        </row>
        <row r="661">
          <cell r="B661">
            <v>3210</v>
          </cell>
        </row>
        <row r="662">
          <cell r="B662">
            <v>3210</v>
          </cell>
        </row>
        <row r="663">
          <cell r="B663">
            <v>3210</v>
          </cell>
        </row>
        <row r="664">
          <cell r="B664">
            <v>3210</v>
          </cell>
        </row>
        <row r="665">
          <cell r="B665">
            <v>3210</v>
          </cell>
        </row>
        <row r="666">
          <cell r="B666">
            <v>3210</v>
          </cell>
        </row>
        <row r="667">
          <cell r="B667">
            <v>3210</v>
          </cell>
        </row>
        <row r="668">
          <cell r="B668">
            <v>3210</v>
          </cell>
        </row>
        <row r="669">
          <cell r="B669">
            <v>3210</v>
          </cell>
        </row>
        <row r="670">
          <cell r="B670">
            <v>3210</v>
          </cell>
        </row>
        <row r="671">
          <cell r="B671">
            <v>3210</v>
          </cell>
        </row>
        <row r="672">
          <cell r="B672">
            <v>3210</v>
          </cell>
        </row>
        <row r="673">
          <cell r="B673">
            <v>3210</v>
          </cell>
        </row>
        <row r="674">
          <cell r="B674">
            <v>3210</v>
          </cell>
        </row>
        <row r="675">
          <cell r="B675">
            <v>3210</v>
          </cell>
        </row>
        <row r="676">
          <cell r="B676">
            <v>3210</v>
          </cell>
        </row>
        <row r="677">
          <cell r="B677">
            <v>3210</v>
          </cell>
        </row>
        <row r="678">
          <cell r="B678">
            <v>3210</v>
          </cell>
        </row>
        <row r="679">
          <cell r="B679">
            <v>3210</v>
          </cell>
        </row>
        <row r="680">
          <cell r="B680">
            <v>3210</v>
          </cell>
        </row>
        <row r="681">
          <cell r="B681">
            <v>3210</v>
          </cell>
        </row>
        <row r="682">
          <cell r="B682">
            <v>3210</v>
          </cell>
        </row>
        <row r="683">
          <cell r="B683">
            <v>3210</v>
          </cell>
        </row>
        <row r="684">
          <cell r="B684">
            <v>3210</v>
          </cell>
        </row>
        <row r="685">
          <cell r="B685">
            <v>3210</v>
          </cell>
        </row>
        <row r="686">
          <cell r="B686">
            <v>3210</v>
          </cell>
        </row>
        <row r="687">
          <cell r="B687">
            <v>3210</v>
          </cell>
        </row>
        <row r="688">
          <cell r="B688">
            <v>3210</v>
          </cell>
        </row>
        <row r="689">
          <cell r="B689">
            <v>3210</v>
          </cell>
        </row>
        <row r="690">
          <cell r="B690">
            <v>3210</v>
          </cell>
        </row>
        <row r="691">
          <cell r="B691">
            <v>3210</v>
          </cell>
        </row>
        <row r="692">
          <cell r="B692">
            <v>3210</v>
          </cell>
        </row>
        <row r="693">
          <cell r="B693">
            <v>3210</v>
          </cell>
        </row>
        <row r="694">
          <cell r="B694">
            <v>3210</v>
          </cell>
        </row>
        <row r="695">
          <cell r="B695">
            <v>3210</v>
          </cell>
        </row>
        <row r="696">
          <cell r="B696">
            <v>3210</v>
          </cell>
        </row>
        <row r="697">
          <cell r="B697">
            <v>3210</v>
          </cell>
        </row>
        <row r="698">
          <cell r="B698">
            <v>3210</v>
          </cell>
        </row>
        <row r="699">
          <cell r="B699">
            <v>3210</v>
          </cell>
        </row>
        <row r="700">
          <cell r="B700">
            <v>3210</v>
          </cell>
        </row>
        <row r="701">
          <cell r="B701">
            <v>3210</v>
          </cell>
        </row>
        <row r="702">
          <cell r="B702">
            <v>3210</v>
          </cell>
        </row>
        <row r="703">
          <cell r="B703">
            <v>3210</v>
          </cell>
        </row>
        <row r="704">
          <cell r="B704">
            <v>3210</v>
          </cell>
        </row>
        <row r="705">
          <cell r="B705">
            <v>3210</v>
          </cell>
        </row>
        <row r="706">
          <cell r="B706">
            <v>3210</v>
          </cell>
        </row>
        <row r="707">
          <cell r="B707">
            <v>3210</v>
          </cell>
        </row>
        <row r="708">
          <cell r="B708">
            <v>3210</v>
          </cell>
        </row>
        <row r="709">
          <cell r="B709">
            <v>3210</v>
          </cell>
        </row>
        <row r="710">
          <cell r="B710">
            <v>3210</v>
          </cell>
        </row>
        <row r="711">
          <cell r="B711">
            <v>3210</v>
          </cell>
        </row>
        <row r="712">
          <cell r="B712">
            <v>3210</v>
          </cell>
        </row>
        <row r="713">
          <cell r="B713">
            <v>3210</v>
          </cell>
        </row>
        <row r="714">
          <cell r="B714">
            <v>3210</v>
          </cell>
        </row>
        <row r="715">
          <cell r="B715">
            <v>3210</v>
          </cell>
        </row>
        <row r="716">
          <cell r="B716">
            <v>3210</v>
          </cell>
        </row>
        <row r="717">
          <cell r="B717">
            <v>3210</v>
          </cell>
        </row>
        <row r="718">
          <cell r="B718">
            <v>3210</v>
          </cell>
        </row>
        <row r="719">
          <cell r="B719">
            <v>3210</v>
          </cell>
        </row>
        <row r="720">
          <cell r="B720">
            <v>3210</v>
          </cell>
        </row>
        <row r="721">
          <cell r="B721">
            <v>3210</v>
          </cell>
        </row>
        <row r="722">
          <cell r="B722">
            <v>3210</v>
          </cell>
        </row>
        <row r="723">
          <cell r="B723">
            <v>3210</v>
          </cell>
        </row>
        <row r="724">
          <cell r="B724">
            <v>3210</v>
          </cell>
        </row>
        <row r="725">
          <cell r="B725">
            <v>3220</v>
          </cell>
        </row>
        <row r="726">
          <cell r="B726">
            <v>3220</v>
          </cell>
        </row>
        <row r="727">
          <cell r="B727">
            <v>3220</v>
          </cell>
        </row>
        <row r="728">
          <cell r="B728">
            <v>3220</v>
          </cell>
        </row>
        <row r="729">
          <cell r="B729">
            <v>3220</v>
          </cell>
        </row>
        <row r="730">
          <cell r="B730">
            <v>3220</v>
          </cell>
        </row>
        <row r="731">
          <cell r="B731">
            <v>3220</v>
          </cell>
        </row>
        <row r="732">
          <cell r="B732">
            <v>3220</v>
          </cell>
        </row>
        <row r="733">
          <cell r="B733">
            <v>3220</v>
          </cell>
        </row>
        <row r="734">
          <cell r="B734">
            <v>3220</v>
          </cell>
        </row>
        <row r="735">
          <cell r="B735">
            <v>3220</v>
          </cell>
        </row>
        <row r="736">
          <cell r="B736">
            <v>3220</v>
          </cell>
        </row>
        <row r="737">
          <cell r="B737">
            <v>3220</v>
          </cell>
        </row>
        <row r="738">
          <cell r="B738">
            <v>3220</v>
          </cell>
        </row>
        <row r="739">
          <cell r="B739">
            <v>3220</v>
          </cell>
        </row>
        <row r="740">
          <cell r="B740">
            <v>3220</v>
          </cell>
        </row>
        <row r="741">
          <cell r="B741">
            <v>3220</v>
          </cell>
        </row>
        <row r="742">
          <cell r="B742">
            <v>3220</v>
          </cell>
        </row>
        <row r="743">
          <cell r="B743">
            <v>3220</v>
          </cell>
        </row>
        <row r="744">
          <cell r="B744">
            <v>3220</v>
          </cell>
        </row>
        <row r="745">
          <cell r="B745">
            <v>3220</v>
          </cell>
        </row>
        <row r="746">
          <cell r="B746">
            <v>3220</v>
          </cell>
        </row>
        <row r="747">
          <cell r="B747">
            <v>3220</v>
          </cell>
        </row>
        <row r="748">
          <cell r="B748">
            <v>3220</v>
          </cell>
        </row>
        <row r="749">
          <cell r="B749">
            <v>3220</v>
          </cell>
        </row>
        <row r="750">
          <cell r="B750">
            <v>3220</v>
          </cell>
        </row>
        <row r="751">
          <cell r="B751">
            <v>3220</v>
          </cell>
        </row>
        <row r="752">
          <cell r="B752">
            <v>3220</v>
          </cell>
        </row>
        <row r="753">
          <cell r="B753">
            <v>3220</v>
          </cell>
        </row>
        <row r="754">
          <cell r="B754">
            <v>3220</v>
          </cell>
        </row>
        <row r="755">
          <cell r="B755">
            <v>3220</v>
          </cell>
        </row>
        <row r="756">
          <cell r="B756">
            <v>3220</v>
          </cell>
        </row>
        <row r="757">
          <cell r="B757">
            <v>3220</v>
          </cell>
        </row>
        <row r="758">
          <cell r="B758">
            <v>3220</v>
          </cell>
        </row>
        <row r="759">
          <cell r="B759">
            <v>3220</v>
          </cell>
        </row>
        <row r="760">
          <cell r="B760">
            <v>3220</v>
          </cell>
        </row>
        <row r="761">
          <cell r="B761">
            <v>3220</v>
          </cell>
        </row>
        <row r="762">
          <cell r="B762">
            <v>3220</v>
          </cell>
        </row>
        <row r="763">
          <cell r="B763">
            <v>3220</v>
          </cell>
        </row>
        <row r="764">
          <cell r="B764">
            <v>3220</v>
          </cell>
        </row>
        <row r="765">
          <cell r="B765">
            <v>3220</v>
          </cell>
        </row>
        <row r="766">
          <cell r="B766">
            <v>3220</v>
          </cell>
        </row>
        <row r="767">
          <cell r="B767">
            <v>3220</v>
          </cell>
        </row>
        <row r="768">
          <cell r="B768">
            <v>3220</v>
          </cell>
        </row>
        <row r="769">
          <cell r="B769">
            <v>3220</v>
          </cell>
        </row>
        <row r="770">
          <cell r="B770">
            <v>3220</v>
          </cell>
        </row>
        <row r="771">
          <cell r="B771">
            <v>3220</v>
          </cell>
        </row>
        <row r="772">
          <cell r="B772">
            <v>3220</v>
          </cell>
        </row>
        <row r="773">
          <cell r="B773">
            <v>3220</v>
          </cell>
        </row>
        <row r="774">
          <cell r="B774">
            <v>3220</v>
          </cell>
        </row>
        <row r="775">
          <cell r="B775">
            <v>3220</v>
          </cell>
        </row>
        <row r="776">
          <cell r="B776">
            <v>3220</v>
          </cell>
        </row>
        <row r="777">
          <cell r="B777">
            <v>3220</v>
          </cell>
        </row>
        <row r="778">
          <cell r="B778">
            <v>3220</v>
          </cell>
        </row>
        <row r="779">
          <cell r="B779">
            <v>3221</v>
          </cell>
        </row>
        <row r="780">
          <cell r="B780">
            <v>3221</v>
          </cell>
        </row>
        <row r="781">
          <cell r="B781">
            <v>3221</v>
          </cell>
        </row>
        <row r="782">
          <cell r="B782">
            <v>3221</v>
          </cell>
        </row>
        <row r="783">
          <cell r="B783">
            <v>3221</v>
          </cell>
        </row>
        <row r="784">
          <cell r="B784">
            <v>3221</v>
          </cell>
        </row>
        <row r="785">
          <cell r="B785">
            <v>3221</v>
          </cell>
        </row>
        <row r="786">
          <cell r="B786">
            <v>3221</v>
          </cell>
        </row>
        <row r="787">
          <cell r="B787">
            <v>3221</v>
          </cell>
        </row>
        <row r="788">
          <cell r="B788">
            <v>3221</v>
          </cell>
        </row>
        <row r="789">
          <cell r="B789">
            <v>3221</v>
          </cell>
        </row>
        <row r="790">
          <cell r="B790">
            <v>3221</v>
          </cell>
        </row>
        <row r="791">
          <cell r="B791">
            <v>3221</v>
          </cell>
        </row>
        <row r="792">
          <cell r="B792">
            <v>3221</v>
          </cell>
        </row>
        <row r="793">
          <cell r="B793">
            <v>3221</v>
          </cell>
        </row>
        <row r="794">
          <cell r="B794">
            <v>3221</v>
          </cell>
        </row>
        <row r="795">
          <cell r="B795">
            <v>3221</v>
          </cell>
        </row>
        <row r="796">
          <cell r="B796">
            <v>3221</v>
          </cell>
        </row>
        <row r="797">
          <cell r="B797">
            <v>3221</v>
          </cell>
        </row>
        <row r="798">
          <cell r="B798">
            <v>3221</v>
          </cell>
        </row>
        <row r="799">
          <cell r="B799">
            <v>3221</v>
          </cell>
        </row>
        <row r="800">
          <cell r="B800">
            <v>3221</v>
          </cell>
        </row>
        <row r="801">
          <cell r="B801">
            <v>3221</v>
          </cell>
        </row>
        <row r="802">
          <cell r="B802">
            <v>3221</v>
          </cell>
        </row>
        <row r="803">
          <cell r="B803">
            <v>3221</v>
          </cell>
        </row>
        <row r="804">
          <cell r="B804">
            <v>3221</v>
          </cell>
        </row>
        <row r="805">
          <cell r="B805">
            <v>3221</v>
          </cell>
        </row>
        <row r="806">
          <cell r="B806">
            <v>3221</v>
          </cell>
        </row>
        <row r="807">
          <cell r="B807">
            <v>3221</v>
          </cell>
        </row>
        <row r="808">
          <cell r="B808">
            <v>3221</v>
          </cell>
        </row>
        <row r="809">
          <cell r="B809">
            <v>3221</v>
          </cell>
        </row>
        <row r="810">
          <cell r="B810">
            <v>3221</v>
          </cell>
        </row>
        <row r="811">
          <cell r="B811">
            <v>3221</v>
          </cell>
        </row>
        <row r="812">
          <cell r="B812">
            <v>3221</v>
          </cell>
        </row>
        <row r="813">
          <cell r="B813">
            <v>3221</v>
          </cell>
        </row>
        <row r="814">
          <cell r="B814">
            <v>3221</v>
          </cell>
        </row>
        <row r="815">
          <cell r="B815">
            <v>3221</v>
          </cell>
        </row>
        <row r="816">
          <cell r="B816">
            <v>3221</v>
          </cell>
        </row>
        <row r="817">
          <cell r="B817">
            <v>3221</v>
          </cell>
        </row>
        <row r="818">
          <cell r="B818">
            <v>3221</v>
          </cell>
        </row>
        <row r="819">
          <cell r="B819">
            <v>3221</v>
          </cell>
        </row>
        <row r="820">
          <cell r="B820">
            <v>3221</v>
          </cell>
        </row>
        <row r="821">
          <cell r="B821">
            <v>3221</v>
          </cell>
        </row>
        <row r="822">
          <cell r="B822">
            <v>3221</v>
          </cell>
        </row>
        <row r="823">
          <cell r="B823">
            <v>3221</v>
          </cell>
        </row>
        <row r="824">
          <cell r="B824">
            <v>3221</v>
          </cell>
        </row>
        <row r="825">
          <cell r="B825">
            <v>3221</v>
          </cell>
        </row>
        <row r="826">
          <cell r="B826">
            <v>3221</v>
          </cell>
        </row>
        <row r="827">
          <cell r="B827">
            <v>3221</v>
          </cell>
        </row>
        <row r="828">
          <cell r="B828">
            <v>3221</v>
          </cell>
        </row>
        <row r="829">
          <cell r="B829">
            <v>3221</v>
          </cell>
        </row>
        <row r="830">
          <cell r="B830">
            <v>3221</v>
          </cell>
        </row>
        <row r="831">
          <cell r="B831">
            <v>3221</v>
          </cell>
        </row>
        <row r="832">
          <cell r="B832">
            <v>3229</v>
          </cell>
        </row>
        <row r="833">
          <cell r="B833">
            <v>3229</v>
          </cell>
        </row>
        <row r="834">
          <cell r="B834">
            <v>3229</v>
          </cell>
        </row>
        <row r="835">
          <cell r="B835">
            <v>3229</v>
          </cell>
        </row>
        <row r="836">
          <cell r="B836">
            <v>3229</v>
          </cell>
        </row>
        <row r="837">
          <cell r="B837">
            <v>3229</v>
          </cell>
        </row>
        <row r="838">
          <cell r="B838">
            <v>3230</v>
          </cell>
        </row>
        <row r="839">
          <cell r="B839">
            <v>3230</v>
          </cell>
        </row>
        <row r="840">
          <cell r="B840">
            <v>3230</v>
          </cell>
        </row>
        <row r="841">
          <cell r="B841">
            <v>3230</v>
          </cell>
        </row>
        <row r="842">
          <cell r="B842">
            <v>3230</v>
          </cell>
        </row>
        <row r="843">
          <cell r="B843">
            <v>3230</v>
          </cell>
        </row>
        <row r="844">
          <cell r="B844">
            <v>3230</v>
          </cell>
        </row>
        <row r="845">
          <cell r="B845">
            <v>3230</v>
          </cell>
        </row>
        <row r="846">
          <cell r="B846">
            <v>3230</v>
          </cell>
        </row>
        <row r="847">
          <cell r="B847">
            <v>3230</v>
          </cell>
        </row>
        <row r="848">
          <cell r="B848">
            <v>3230</v>
          </cell>
        </row>
        <row r="849">
          <cell r="B849">
            <v>3230</v>
          </cell>
        </row>
        <row r="850">
          <cell r="B850">
            <v>3230</v>
          </cell>
        </row>
        <row r="851">
          <cell r="B851">
            <v>3230</v>
          </cell>
        </row>
        <row r="852">
          <cell r="B852">
            <v>3230</v>
          </cell>
        </row>
        <row r="853">
          <cell r="B853">
            <v>3230</v>
          </cell>
        </row>
        <row r="854">
          <cell r="B854">
            <v>3230</v>
          </cell>
        </row>
        <row r="855">
          <cell r="B855">
            <v>3230</v>
          </cell>
        </row>
        <row r="856">
          <cell r="B856">
            <v>3230</v>
          </cell>
        </row>
        <row r="857">
          <cell r="B857">
            <v>3230</v>
          </cell>
        </row>
        <row r="858">
          <cell r="B858">
            <v>3230</v>
          </cell>
        </row>
        <row r="859">
          <cell r="B859">
            <v>3230</v>
          </cell>
        </row>
        <row r="860">
          <cell r="B860">
            <v>3230</v>
          </cell>
        </row>
        <row r="861">
          <cell r="B861">
            <v>3230</v>
          </cell>
        </row>
        <row r="862">
          <cell r="B862">
            <v>3230</v>
          </cell>
        </row>
        <row r="863">
          <cell r="B863">
            <v>3230</v>
          </cell>
        </row>
        <row r="864">
          <cell r="B864">
            <v>3230</v>
          </cell>
        </row>
        <row r="865">
          <cell r="B865">
            <v>3230</v>
          </cell>
        </row>
        <row r="866">
          <cell r="B866">
            <v>3230</v>
          </cell>
        </row>
        <row r="867">
          <cell r="B867">
            <v>3230</v>
          </cell>
        </row>
        <row r="868">
          <cell r="B868">
            <v>3230</v>
          </cell>
        </row>
        <row r="869">
          <cell r="B869">
            <v>3230</v>
          </cell>
        </row>
        <row r="870">
          <cell r="B870">
            <v>3230</v>
          </cell>
        </row>
        <row r="871">
          <cell r="B871">
            <v>3230</v>
          </cell>
        </row>
        <row r="872">
          <cell r="B872">
            <v>3230</v>
          </cell>
        </row>
        <row r="873">
          <cell r="B873">
            <v>3230</v>
          </cell>
        </row>
        <row r="874">
          <cell r="B874">
            <v>3230</v>
          </cell>
        </row>
        <row r="875">
          <cell r="B875">
            <v>3230</v>
          </cell>
        </row>
        <row r="876">
          <cell r="B876">
            <v>3230</v>
          </cell>
        </row>
        <row r="877">
          <cell r="B877">
            <v>3230</v>
          </cell>
        </row>
        <row r="878">
          <cell r="B878">
            <v>3230</v>
          </cell>
        </row>
        <row r="879">
          <cell r="B879">
            <v>3230</v>
          </cell>
        </row>
        <row r="880">
          <cell r="B880">
            <v>3230</v>
          </cell>
        </row>
        <row r="881">
          <cell r="B881">
            <v>3230</v>
          </cell>
        </row>
        <row r="882">
          <cell r="B882">
            <v>3230</v>
          </cell>
        </row>
        <row r="883">
          <cell r="B883">
            <v>3230</v>
          </cell>
        </row>
        <row r="884">
          <cell r="B884">
            <v>3230</v>
          </cell>
        </row>
        <row r="885">
          <cell r="B885">
            <v>3230</v>
          </cell>
        </row>
        <row r="886">
          <cell r="B886">
            <v>3230</v>
          </cell>
        </row>
        <row r="887">
          <cell r="B887">
            <v>3230</v>
          </cell>
        </row>
        <row r="888">
          <cell r="B888">
            <v>3230</v>
          </cell>
        </row>
        <row r="889">
          <cell r="B889">
            <v>3230</v>
          </cell>
        </row>
        <row r="890">
          <cell r="B890">
            <v>3230</v>
          </cell>
        </row>
        <row r="891">
          <cell r="B891">
            <v>3230</v>
          </cell>
        </row>
        <row r="892">
          <cell r="B892">
            <v>3230</v>
          </cell>
        </row>
        <row r="893">
          <cell r="B893">
            <v>3230</v>
          </cell>
        </row>
        <row r="894">
          <cell r="B894">
            <v>3230</v>
          </cell>
        </row>
        <row r="895">
          <cell r="B895">
            <v>3230</v>
          </cell>
        </row>
        <row r="896">
          <cell r="B896">
            <v>3230</v>
          </cell>
        </row>
        <row r="897">
          <cell r="B897">
            <v>3230</v>
          </cell>
        </row>
        <row r="898">
          <cell r="B898">
            <v>3230</v>
          </cell>
        </row>
        <row r="899">
          <cell r="B899">
            <v>3230</v>
          </cell>
        </row>
        <row r="900">
          <cell r="B900">
            <v>3230</v>
          </cell>
        </row>
        <row r="901">
          <cell r="B901">
            <v>3230</v>
          </cell>
        </row>
        <row r="902">
          <cell r="B902">
            <v>3230</v>
          </cell>
        </row>
        <row r="903">
          <cell r="B903">
            <v>3230</v>
          </cell>
        </row>
        <row r="904">
          <cell r="B904">
            <v>3230</v>
          </cell>
        </row>
        <row r="905">
          <cell r="B905">
            <v>3233</v>
          </cell>
        </row>
        <row r="906">
          <cell r="B906">
            <v>3233</v>
          </cell>
        </row>
        <row r="907">
          <cell r="B907">
            <v>3233</v>
          </cell>
        </row>
        <row r="908">
          <cell r="B908">
            <v>3233</v>
          </cell>
        </row>
        <row r="909">
          <cell r="B909">
            <v>3233</v>
          </cell>
        </row>
        <row r="910">
          <cell r="B910">
            <v>3233</v>
          </cell>
        </row>
        <row r="911">
          <cell r="B911">
            <v>3233</v>
          </cell>
        </row>
        <row r="912">
          <cell r="B912">
            <v>3233</v>
          </cell>
        </row>
        <row r="913">
          <cell r="B913">
            <v>3233</v>
          </cell>
        </row>
        <row r="914">
          <cell r="B914">
            <v>3233</v>
          </cell>
        </row>
        <row r="915">
          <cell r="B915">
            <v>3233</v>
          </cell>
        </row>
        <row r="916">
          <cell r="B916">
            <v>3233</v>
          </cell>
        </row>
        <row r="917">
          <cell r="B917">
            <v>3233</v>
          </cell>
        </row>
        <row r="918">
          <cell r="B918">
            <v>3233</v>
          </cell>
        </row>
        <row r="919">
          <cell r="B919">
            <v>3233</v>
          </cell>
        </row>
        <row r="920">
          <cell r="B920">
            <v>3233</v>
          </cell>
        </row>
        <row r="921">
          <cell r="B921">
            <v>3233</v>
          </cell>
        </row>
        <row r="922">
          <cell r="B922">
            <v>3233</v>
          </cell>
        </row>
        <row r="923">
          <cell r="B923">
            <v>3233</v>
          </cell>
        </row>
        <row r="924">
          <cell r="B924">
            <v>3233</v>
          </cell>
        </row>
        <row r="925">
          <cell r="B925">
            <v>3233</v>
          </cell>
        </row>
        <row r="926">
          <cell r="B926">
            <v>3233</v>
          </cell>
        </row>
        <row r="927">
          <cell r="B927">
            <v>3233</v>
          </cell>
        </row>
        <row r="928">
          <cell r="B928">
            <v>3233</v>
          </cell>
        </row>
        <row r="929">
          <cell r="B929">
            <v>3233</v>
          </cell>
        </row>
        <row r="930">
          <cell r="B930">
            <v>3233</v>
          </cell>
        </row>
        <row r="931">
          <cell r="B931">
            <v>3233</v>
          </cell>
        </row>
        <row r="932">
          <cell r="B932">
            <v>3233</v>
          </cell>
        </row>
        <row r="933">
          <cell r="B933">
            <v>3233</v>
          </cell>
        </row>
        <row r="934">
          <cell r="B934">
            <v>3233</v>
          </cell>
        </row>
        <row r="935">
          <cell r="B935">
            <v>3233</v>
          </cell>
        </row>
        <row r="936">
          <cell r="B936">
            <v>3233</v>
          </cell>
        </row>
        <row r="937">
          <cell r="B937">
            <v>3233</v>
          </cell>
        </row>
        <row r="938">
          <cell r="B938">
            <v>3233</v>
          </cell>
        </row>
        <row r="939">
          <cell r="B939">
            <v>3239</v>
          </cell>
        </row>
        <row r="940">
          <cell r="B940">
            <v>3239</v>
          </cell>
        </row>
        <row r="941">
          <cell r="B941">
            <v>3239</v>
          </cell>
        </row>
        <row r="942">
          <cell r="B942">
            <v>3239</v>
          </cell>
        </row>
        <row r="943">
          <cell r="B943">
            <v>3240</v>
          </cell>
        </row>
        <row r="944">
          <cell r="B944">
            <v>3240</v>
          </cell>
        </row>
        <row r="945">
          <cell r="B945">
            <v>3240</v>
          </cell>
        </row>
        <row r="946">
          <cell r="B946">
            <v>3240</v>
          </cell>
        </row>
        <row r="947">
          <cell r="B947">
            <v>3240</v>
          </cell>
        </row>
        <row r="948">
          <cell r="B948">
            <v>3240</v>
          </cell>
        </row>
        <row r="949">
          <cell r="B949">
            <v>3240</v>
          </cell>
        </row>
        <row r="950">
          <cell r="B950">
            <v>3240</v>
          </cell>
        </row>
        <row r="951">
          <cell r="B951">
            <v>3240</v>
          </cell>
        </row>
        <row r="952">
          <cell r="B952">
            <v>3240</v>
          </cell>
        </row>
        <row r="953">
          <cell r="B953">
            <v>3240</v>
          </cell>
        </row>
        <row r="954">
          <cell r="B954">
            <v>3240</v>
          </cell>
        </row>
        <row r="955">
          <cell r="B955">
            <v>3240</v>
          </cell>
        </row>
        <row r="956">
          <cell r="B956">
            <v>3240</v>
          </cell>
        </row>
        <row r="957">
          <cell r="B957">
            <v>3240</v>
          </cell>
        </row>
        <row r="958">
          <cell r="B958">
            <v>3240</v>
          </cell>
        </row>
        <row r="959">
          <cell r="B959">
            <v>3240</v>
          </cell>
        </row>
        <row r="960">
          <cell r="B960">
            <v>3240</v>
          </cell>
        </row>
        <row r="961">
          <cell r="B961">
            <v>3240</v>
          </cell>
        </row>
        <row r="962">
          <cell r="B962">
            <v>3240</v>
          </cell>
        </row>
        <row r="963">
          <cell r="B963">
            <v>3240</v>
          </cell>
        </row>
        <row r="964">
          <cell r="B964">
            <v>3240</v>
          </cell>
        </row>
        <row r="965">
          <cell r="B965">
            <v>3240</v>
          </cell>
        </row>
        <row r="966">
          <cell r="B966">
            <v>3240</v>
          </cell>
        </row>
        <row r="967">
          <cell r="B967">
            <v>3240</v>
          </cell>
        </row>
        <row r="968">
          <cell r="B968">
            <v>3240</v>
          </cell>
        </row>
        <row r="969">
          <cell r="B969">
            <v>3240</v>
          </cell>
        </row>
        <row r="970">
          <cell r="B970">
            <v>3240</v>
          </cell>
        </row>
        <row r="971">
          <cell r="B971">
            <v>3240</v>
          </cell>
        </row>
        <row r="972">
          <cell r="B972">
            <v>3240</v>
          </cell>
        </row>
        <row r="973">
          <cell r="B973">
            <v>3240</v>
          </cell>
        </row>
        <row r="974">
          <cell r="B974">
            <v>3240</v>
          </cell>
        </row>
        <row r="975">
          <cell r="B975">
            <v>3240</v>
          </cell>
        </row>
        <row r="976">
          <cell r="B976">
            <v>3240</v>
          </cell>
        </row>
        <row r="977">
          <cell r="B977">
            <v>3240</v>
          </cell>
        </row>
        <row r="978">
          <cell r="B978">
            <v>3240</v>
          </cell>
        </row>
        <row r="979">
          <cell r="B979">
            <v>3240</v>
          </cell>
        </row>
        <row r="980">
          <cell r="B980">
            <v>3240</v>
          </cell>
        </row>
        <row r="981">
          <cell r="B981">
            <v>3240</v>
          </cell>
        </row>
        <row r="982">
          <cell r="B982">
            <v>3240</v>
          </cell>
        </row>
        <row r="983">
          <cell r="B983">
            <v>3240</v>
          </cell>
        </row>
        <row r="984">
          <cell r="B984">
            <v>3240</v>
          </cell>
        </row>
        <row r="985">
          <cell r="B985">
            <v>3240</v>
          </cell>
        </row>
        <row r="986">
          <cell r="B986">
            <v>3240</v>
          </cell>
        </row>
        <row r="987">
          <cell r="B987">
            <v>3240</v>
          </cell>
        </row>
        <row r="988">
          <cell r="B988">
            <v>3310</v>
          </cell>
        </row>
        <row r="989">
          <cell r="B989">
            <v>3310</v>
          </cell>
        </row>
        <row r="990">
          <cell r="B990">
            <v>3310</v>
          </cell>
        </row>
        <row r="991">
          <cell r="B991">
            <v>3310</v>
          </cell>
        </row>
        <row r="992">
          <cell r="B992">
            <v>3310</v>
          </cell>
        </row>
        <row r="993">
          <cell r="B993">
            <v>3310</v>
          </cell>
        </row>
        <row r="994">
          <cell r="B994">
            <v>3310</v>
          </cell>
        </row>
        <row r="995">
          <cell r="B995">
            <v>3310</v>
          </cell>
        </row>
        <row r="996">
          <cell r="B996">
            <v>3310</v>
          </cell>
        </row>
        <row r="997">
          <cell r="B997">
            <v>3310</v>
          </cell>
        </row>
        <row r="998">
          <cell r="B998">
            <v>3310</v>
          </cell>
        </row>
        <row r="999">
          <cell r="B999">
            <v>3310</v>
          </cell>
        </row>
        <row r="1000">
          <cell r="B1000">
            <v>3310</v>
          </cell>
        </row>
        <row r="1001">
          <cell r="B1001">
            <v>3310</v>
          </cell>
        </row>
        <row r="1002">
          <cell r="B1002">
            <v>3310</v>
          </cell>
        </row>
        <row r="1003">
          <cell r="B1003">
            <v>3310</v>
          </cell>
        </row>
        <row r="1004">
          <cell r="B1004">
            <v>3310</v>
          </cell>
        </row>
        <row r="1005">
          <cell r="B1005">
            <v>3310</v>
          </cell>
        </row>
        <row r="1006">
          <cell r="B1006">
            <v>3310</v>
          </cell>
        </row>
        <row r="1007">
          <cell r="B1007">
            <v>3310</v>
          </cell>
        </row>
        <row r="1008">
          <cell r="B1008">
            <v>3310</v>
          </cell>
        </row>
        <row r="1009">
          <cell r="B1009">
            <v>3310</v>
          </cell>
        </row>
        <row r="1010">
          <cell r="B1010">
            <v>3310</v>
          </cell>
        </row>
        <row r="1011">
          <cell r="B1011">
            <v>3310</v>
          </cell>
        </row>
        <row r="1012">
          <cell r="B1012">
            <v>3310</v>
          </cell>
        </row>
        <row r="1013">
          <cell r="B1013">
            <v>3310</v>
          </cell>
        </row>
        <row r="1014">
          <cell r="B1014">
            <v>3310</v>
          </cell>
        </row>
        <row r="1015">
          <cell r="B1015">
            <v>3310</v>
          </cell>
        </row>
        <row r="1016">
          <cell r="B1016">
            <v>3310</v>
          </cell>
        </row>
        <row r="1017">
          <cell r="B1017">
            <v>3310</v>
          </cell>
        </row>
        <row r="1018">
          <cell r="B1018">
            <v>3310</v>
          </cell>
        </row>
        <row r="1019">
          <cell r="B1019">
            <v>3310</v>
          </cell>
        </row>
        <row r="1020">
          <cell r="B1020">
            <v>3310</v>
          </cell>
        </row>
        <row r="1021">
          <cell r="B1021">
            <v>3310</v>
          </cell>
        </row>
        <row r="1022">
          <cell r="B1022">
            <v>3310</v>
          </cell>
        </row>
        <row r="1023">
          <cell r="B1023">
            <v>3310</v>
          </cell>
        </row>
        <row r="1024">
          <cell r="B1024">
            <v>3310</v>
          </cell>
        </row>
        <row r="1025">
          <cell r="B1025">
            <v>3310</v>
          </cell>
        </row>
        <row r="1026">
          <cell r="B1026">
            <v>3310</v>
          </cell>
        </row>
        <row r="1027">
          <cell r="B1027">
            <v>3310</v>
          </cell>
        </row>
        <row r="1028">
          <cell r="B1028">
            <v>3310</v>
          </cell>
        </row>
        <row r="1029">
          <cell r="B1029">
            <v>3310</v>
          </cell>
        </row>
        <row r="1030">
          <cell r="B1030">
            <v>3310</v>
          </cell>
        </row>
        <row r="1031">
          <cell r="B1031">
            <v>3310</v>
          </cell>
        </row>
        <row r="1032">
          <cell r="B1032">
            <v>3310</v>
          </cell>
        </row>
        <row r="1033">
          <cell r="B1033">
            <v>3310</v>
          </cell>
        </row>
        <row r="1034">
          <cell r="B1034">
            <v>3310</v>
          </cell>
        </row>
        <row r="1035">
          <cell r="B1035">
            <v>3310</v>
          </cell>
        </row>
        <row r="1036">
          <cell r="B1036">
            <v>3310</v>
          </cell>
        </row>
        <row r="1037">
          <cell r="B1037">
            <v>3310</v>
          </cell>
        </row>
        <row r="1038">
          <cell r="B1038">
            <v>3319</v>
          </cell>
        </row>
        <row r="1039">
          <cell r="B1039">
            <v>3319</v>
          </cell>
        </row>
        <row r="1040">
          <cell r="B1040">
            <v>3319</v>
          </cell>
        </row>
        <row r="1041">
          <cell r="B1041">
            <v>3319</v>
          </cell>
        </row>
        <row r="1042">
          <cell r="B1042">
            <v>3319</v>
          </cell>
        </row>
        <row r="1043">
          <cell r="B1043">
            <v>3319</v>
          </cell>
        </row>
        <row r="1044">
          <cell r="B1044">
            <v>3319</v>
          </cell>
        </row>
        <row r="1045">
          <cell r="B1045">
            <v>3320</v>
          </cell>
        </row>
        <row r="1046">
          <cell r="B1046">
            <v>3320</v>
          </cell>
        </row>
        <row r="1047">
          <cell r="B1047">
            <v>3320</v>
          </cell>
        </row>
        <row r="1048">
          <cell r="B1048">
            <v>3320</v>
          </cell>
        </row>
        <row r="1049">
          <cell r="B1049">
            <v>3320</v>
          </cell>
        </row>
        <row r="1050">
          <cell r="B1050">
            <v>3320</v>
          </cell>
        </row>
        <row r="1051">
          <cell r="B1051">
            <v>3320</v>
          </cell>
        </row>
        <row r="1052">
          <cell r="B1052">
            <v>3320</v>
          </cell>
        </row>
        <row r="1053">
          <cell r="B1053">
            <v>3320</v>
          </cell>
        </row>
        <row r="1054">
          <cell r="B1054">
            <v>3320</v>
          </cell>
        </row>
        <row r="1055">
          <cell r="B1055">
            <v>3320</v>
          </cell>
        </row>
        <row r="1056">
          <cell r="B1056">
            <v>3320</v>
          </cell>
        </row>
        <row r="1057">
          <cell r="B1057">
            <v>3320</v>
          </cell>
        </row>
        <row r="1058">
          <cell r="B1058">
            <v>3320</v>
          </cell>
        </row>
        <row r="1059">
          <cell r="B1059">
            <v>3320</v>
          </cell>
        </row>
        <row r="1060">
          <cell r="B1060">
            <v>3320</v>
          </cell>
        </row>
        <row r="1061">
          <cell r="B1061">
            <v>3320</v>
          </cell>
        </row>
        <row r="1062">
          <cell r="B1062">
            <v>3320</v>
          </cell>
        </row>
        <row r="1063">
          <cell r="B1063">
            <v>3320</v>
          </cell>
        </row>
        <row r="1064">
          <cell r="B1064">
            <v>3320</v>
          </cell>
        </row>
        <row r="1065">
          <cell r="B1065">
            <v>3320</v>
          </cell>
        </row>
        <row r="1066">
          <cell r="B1066">
            <v>3320</v>
          </cell>
        </row>
        <row r="1067">
          <cell r="B1067">
            <v>3320</v>
          </cell>
        </row>
        <row r="1068">
          <cell r="B1068">
            <v>3320</v>
          </cell>
        </row>
        <row r="1069">
          <cell r="B1069">
            <v>3320</v>
          </cell>
        </row>
        <row r="1070">
          <cell r="B1070">
            <v>3320</v>
          </cell>
        </row>
        <row r="1071">
          <cell r="B1071">
            <v>3320</v>
          </cell>
        </row>
        <row r="1072">
          <cell r="B1072">
            <v>3320</v>
          </cell>
        </row>
        <row r="1073">
          <cell r="B1073">
            <v>3320</v>
          </cell>
        </row>
        <row r="1074">
          <cell r="B1074">
            <v>3320</v>
          </cell>
        </row>
        <row r="1075">
          <cell r="B1075">
            <v>3320</v>
          </cell>
        </row>
        <row r="1076">
          <cell r="B1076">
            <v>3320</v>
          </cell>
        </row>
        <row r="1077">
          <cell r="B1077">
            <v>3320</v>
          </cell>
        </row>
        <row r="1078">
          <cell r="B1078">
            <v>3320</v>
          </cell>
        </row>
        <row r="1079">
          <cell r="B1079">
            <v>3320</v>
          </cell>
        </row>
        <row r="1080">
          <cell r="B1080">
            <v>3320</v>
          </cell>
        </row>
        <row r="1081">
          <cell r="B1081">
            <v>3320</v>
          </cell>
        </row>
        <row r="1082">
          <cell r="B1082">
            <v>3320</v>
          </cell>
        </row>
        <row r="1083">
          <cell r="B1083">
            <v>3320</v>
          </cell>
        </row>
        <row r="1084">
          <cell r="B1084">
            <v>3320</v>
          </cell>
        </row>
        <row r="1085">
          <cell r="B1085">
            <v>3320</v>
          </cell>
        </row>
        <row r="1086">
          <cell r="B1086">
            <v>3320</v>
          </cell>
        </row>
        <row r="1087">
          <cell r="B1087">
            <v>3320</v>
          </cell>
        </row>
        <row r="1088">
          <cell r="B1088">
            <v>3320</v>
          </cell>
        </row>
        <row r="1089">
          <cell r="B1089">
            <v>3320</v>
          </cell>
        </row>
        <row r="1090">
          <cell r="B1090">
            <v>3320</v>
          </cell>
        </row>
        <row r="1091">
          <cell r="B1091">
            <v>3320</v>
          </cell>
        </row>
        <row r="1092">
          <cell r="B1092">
            <v>3320</v>
          </cell>
        </row>
        <row r="1093">
          <cell r="B1093">
            <v>3320</v>
          </cell>
        </row>
        <row r="1094">
          <cell r="B1094">
            <v>3320</v>
          </cell>
        </row>
        <row r="1095">
          <cell r="B1095">
            <v>3320</v>
          </cell>
        </row>
        <row r="1096">
          <cell r="B1096">
            <v>3320</v>
          </cell>
        </row>
        <row r="1097">
          <cell r="B1097">
            <v>3320</v>
          </cell>
        </row>
        <row r="1098">
          <cell r="B1098">
            <v>3329</v>
          </cell>
        </row>
        <row r="1099">
          <cell r="B1099">
            <v>3330</v>
          </cell>
        </row>
        <row r="1100">
          <cell r="B1100">
            <v>3330</v>
          </cell>
        </row>
        <row r="1101">
          <cell r="B1101">
            <v>3330</v>
          </cell>
        </row>
        <row r="1102">
          <cell r="B1102">
            <v>3330</v>
          </cell>
        </row>
        <row r="1103">
          <cell r="B1103">
            <v>3330</v>
          </cell>
        </row>
        <row r="1104">
          <cell r="B1104">
            <v>3330</v>
          </cell>
        </row>
        <row r="1105">
          <cell r="B1105">
            <v>3330</v>
          </cell>
        </row>
        <row r="1106">
          <cell r="B1106">
            <v>3330</v>
          </cell>
        </row>
        <row r="1107">
          <cell r="B1107">
            <v>3330</v>
          </cell>
        </row>
        <row r="1108">
          <cell r="B1108">
            <v>3330</v>
          </cell>
        </row>
        <row r="1109">
          <cell r="B1109">
            <v>3330</v>
          </cell>
        </row>
        <row r="1110">
          <cell r="B1110">
            <v>3330</v>
          </cell>
        </row>
        <row r="1111">
          <cell r="B1111">
            <v>3330</v>
          </cell>
        </row>
        <row r="1112">
          <cell r="B1112">
            <v>3330</v>
          </cell>
        </row>
        <row r="1113">
          <cell r="B1113">
            <v>3330</v>
          </cell>
        </row>
        <row r="1114">
          <cell r="B1114">
            <v>3330</v>
          </cell>
        </row>
        <row r="1115">
          <cell r="B1115">
            <v>3330</v>
          </cell>
        </row>
        <row r="1116">
          <cell r="B1116">
            <v>3330</v>
          </cell>
        </row>
        <row r="1117">
          <cell r="B1117">
            <v>3330</v>
          </cell>
        </row>
        <row r="1118">
          <cell r="B1118">
            <v>3330</v>
          </cell>
        </row>
        <row r="1119">
          <cell r="B1119">
            <v>3330</v>
          </cell>
        </row>
        <row r="1120">
          <cell r="B1120">
            <v>3330</v>
          </cell>
        </row>
        <row r="1121">
          <cell r="B1121">
            <v>3330</v>
          </cell>
        </row>
        <row r="1122">
          <cell r="B1122">
            <v>3330</v>
          </cell>
        </row>
        <row r="1123">
          <cell r="B1123">
            <v>3330</v>
          </cell>
        </row>
        <row r="1124">
          <cell r="B1124">
            <v>3330</v>
          </cell>
        </row>
        <row r="1125">
          <cell r="B1125">
            <v>3330</v>
          </cell>
        </row>
        <row r="1126">
          <cell r="B1126">
            <v>3330</v>
          </cell>
        </row>
        <row r="1127">
          <cell r="B1127">
            <v>3330</v>
          </cell>
        </row>
        <row r="1128">
          <cell r="B1128">
            <v>3330</v>
          </cell>
        </row>
        <row r="1129">
          <cell r="B1129">
            <v>3330</v>
          </cell>
        </row>
        <row r="1130">
          <cell r="B1130">
            <v>3330</v>
          </cell>
        </row>
        <row r="1131">
          <cell r="B1131">
            <v>3330</v>
          </cell>
        </row>
        <row r="1132">
          <cell r="B1132">
            <v>3330</v>
          </cell>
        </row>
        <row r="1133">
          <cell r="B1133">
            <v>3330</v>
          </cell>
        </row>
        <row r="1134">
          <cell r="B1134">
            <v>3330</v>
          </cell>
        </row>
        <row r="1135">
          <cell r="B1135">
            <v>3330</v>
          </cell>
        </row>
        <row r="1136">
          <cell r="B1136">
            <v>3340</v>
          </cell>
        </row>
        <row r="1137">
          <cell r="B1137">
            <v>3340</v>
          </cell>
        </row>
        <row r="1138">
          <cell r="B1138">
            <v>3340</v>
          </cell>
        </row>
        <row r="1139">
          <cell r="B1139">
            <v>3340</v>
          </cell>
        </row>
        <row r="1140">
          <cell r="B1140">
            <v>3340</v>
          </cell>
        </row>
        <row r="1141">
          <cell r="B1141">
            <v>3340</v>
          </cell>
        </row>
        <row r="1142">
          <cell r="B1142">
            <v>3340</v>
          </cell>
        </row>
        <row r="1143">
          <cell r="B1143">
            <v>3340</v>
          </cell>
        </row>
        <row r="1144">
          <cell r="B1144">
            <v>3340</v>
          </cell>
        </row>
        <row r="1145">
          <cell r="B1145">
            <v>3340</v>
          </cell>
        </row>
        <row r="1146">
          <cell r="B1146">
            <v>3340</v>
          </cell>
        </row>
        <row r="1147">
          <cell r="B1147">
            <v>3340</v>
          </cell>
        </row>
        <row r="1148">
          <cell r="B1148">
            <v>3340</v>
          </cell>
        </row>
        <row r="1149">
          <cell r="B1149">
            <v>3340</v>
          </cell>
        </row>
        <row r="1150">
          <cell r="B1150">
            <v>3340</v>
          </cell>
        </row>
        <row r="1151">
          <cell r="B1151">
            <v>3340</v>
          </cell>
        </row>
        <row r="1152">
          <cell r="B1152">
            <v>3340</v>
          </cell>
        </row>
        <row r="1153">
          <cell r="B1153">
            <v>3340</v>
          </cell>
        </row>
        <row r="1154">
          <cell r="B1154">
            <v>3340</v>
          </cell>
        </row>
        <row r="1155">
          <cell r="B1155">
            <v>3340</v>
          </cell>
        </row>
        <row r="1156">
          <cell r="B1156">
            <v>3340</v>
          </cell>
        </row>
        <row r="1157">
          <cell r="B1157">
            <v>3340</v>
          </cell>
        </row>
        <row r="1158">
          <cell r="B1158">
            <v>3340</v>
          </cell>
        </row>
        <row r="1159">
          <cell r="B1159">
            <v>3340</v>
          </cell>
        </row>
        <row r="1160">
          <cell r="B1160">
            <v>3340</v>
          </cell>
        </row>
        <row r="1161">
          <cell r="B1161">
            <v>3340</v>
          </cell>
        </row>
        <row r="1162">
          <cell r="B1162">
            <v>3340</v>
          </cell>
        </row>
        <row r="1163">
          <cell r="B1163">
            <v>3340</v>
          </cell>
        </row>
        <row r="1164">
          <cell r="B1164">
            <v>3340</v>
          </cell>
        </row>
        <row r="1165">
          <cell r="B1165">
            <v>3340</v>
          </cell>
        </row>
        <row r="1166">
          <cell r="B1166">
            <v>3340</v>
          </cell>
        </row>
        <row r="1167">
          <cell r="B1167">
            <v>3340</v>
          </cell>
        </row>
        <row r="1168">
          <cell r="B1168">
            <v>3340</v>
          </cell>
        </row>
        <row r="1169">
          <cell r="B1169">
            <v>3340</v>
          </cell>
        </row>
        <row r="1170">
          <cell r="B1170">
            <v>3340</v>
          </cell>
        </row>
        <row r="1171">
          <cell r="B1171">
            <v>3340</v>
          </cell>
        </row>
        <row r="1172">
          <cell r="B1172">
            <v>3340</v>
          </cell>
        </row>
        <row r="1173">
          <cell r="B1173">
            <v>3340</v>
          </cell>
        </row>
        <row r="1174">
          <cell r="B1174">
            <v>3340</v>
          </cell>
        </row>
        <row r="1175">
          <cell r="B1175">
            <v>3340</v>
          </cell>
        </row>
        <row r="1176">
          <cell r="B1176">
            <v>3340</v>
          </cell>
        </row>
        <row r="1177">
          <cell r="B1177">
            <v>3340</v>
          </cell>
        </row>
        <row r="1178">
          <cell r="B1178">
            <v>3340</v>
          </cell>
        </row>
        <row r="1179">
          <cell r="B1179">
            <v>3340</v>
          </cell>
        </row>
        <row r="1180">
          <cell r="B1180">
            <v>3340</v>
          </cell>
        </row>
        <row r="1181">
          <cell r="B1181">
            <v>3340</v>
          </cell>
        </row>
        <row r="1182">
          <cell r="B1182">
            <v>3340</v>
          </cell>
        </row>
        <row r="1183">
          <cell r="B1183">
            <v>3340</v>
          </cell>
        </row>
        <row r="1184">
          <cell r="B1184">
            <v>3340</v>
          </cell>
        </row>
        <row r="1185">
          <cell r="B1185">
            <v>3340</v>
          </cell>
        </row>
        <row r="1186">
          <cell r="B1186">
            <v>3340</v>
          </cell>
        </row>
        <row r="1187">
          <cell r="B1187">
            <v>3340</v>
          </cell>
        </row>
        <row r="1188">
          <cell r="B1188">
            <v>3340</v>
          </cell>
        </row>
        <row r="1189">
          <cell r="B1189">
            <v>3340</v>
          </cell>
        </row>
        <row r="1190">
          <cell r="B1190">
            <v>3340</v>
          </cell>
        </row>
        <row r="1191">
          <cell r="B1191">
            <v>3340</v>
          </cell>
        </row>
        <row r="1192">
          <cell r="B1192">
            <v>3340</v>
          </cell>
        </row>
        <row r="1193">
          <cell r="B1193">
            <v>3340</v>
          </cell>
        </row>
        <row r="1194">
          <cell r="B1194">
            <v>3340</v>
          </cell>
        </row>
        <row r="1195">
          <cell r="B1195">
            <v>3340</v>
          </cell>
        </row>
        <row r="1196">
          <cell r="B1196">
            <v>3340</v>
          </cell>
        </row>
        <row r="1197">
          <cell r="B1197">
            <v>3340</v>
          </cell>
        </row>
        <row r="1198">
          <cell r="B1198">
            <v>3340</v>
          </cell>
        </row>
        <row r="1199">
          <cell r="B1199">
            <v>3340</v>
          </cell>
        </row>
        <row r="1200">
          <cell r="B1200">
            <v>3340</v>
          </cell>
        </row>
        <row r="1201">
          <cell r="B1201">
            <v>3350</v>
          </cell>
        </row>
        <row r="1202">
          <cell r="B1202">
            <v>3350</v>
          </cell>
        </row>
        <row r="1203">
          <cell r="B1203">
            <v>3350</v>
          </cell>
        </row>
        <row r="1204">
          <cell r="B1204">
            <v>3350</v>
          </cell>
        </row>
        <row r="1205">
          <cell r="B1205">
            <v>3350</v>
          </cell>
        </row>
        <row r="1206">
          <cell r="B1206">
            <v>3350</v>
          </cell>
        </row>
        <row r="1207">
          <cell r="B1207">
            <v>3350</v>
          </cell>
        </row>
        <row r="1208">
          <cell r="B1208">
            <v>3350</v>
          </cell>
        </row>
        <row r="1209">
          <cell r="B1209">
            <v>3350</v>
          </cell>
        </row>
        <row r="1210">
          <cell r="B1210">
            <v>3350</v>
          </cell>
        </row>
        <row r="1211">
          <cell r="B1211">
            <v>3350</v>
          </cell>
        </row>
        <row r="1212">
          <cell r="B1212">
            <v>3350</v>
          </cell>
        </row>
        <row r="1213">
          <cell r="B1213">
            <v>3350</v>
          </cell>
        </row>
        <row r="1214">
          <cell r="B1214">
            <v>3350</v>
          </cell>
        </row>
        <row r="1215">
          <cell r="B1215">
            <v>3350</v>
          </cell>
        </row>
        <row r="1216">
          <cell r="B1216">
            <v>3350</v>
          </cell>
        </row>
        <row r="1217">
          <cell r="B1217">
            <v>3350</v>
          </cell>
        </row>
        <row r="1218">
          <cell r="B1218">
            <v>3350</v>
          </cell>
        </row>
        <row r="1219">
          <cell r="B1219">
            <v>3350</v>
          </cell>
        </row>
        <row r="1220">
          <cell r="B1220">
            <v>3350</v>
          </cell>
        </row>
        <row r="1221">
          <cell r="B1221">
            <v>3350</v>
          </cell>
        </row>
        <row r="1222">
          <cell r="B1222">
            <v>3350</v>
          </cell>
        </row>
        <row r="1223">
          <cell r="B1223">
            <v>3350</v>
          </cell>
        </row>
        <row r="1224">
          <cell r="B1224">
            <v>3350</v>
          </cell>
        </row>
        <row r="1225">
          <cell r="B1225">
            <v>3350</v>
          </cell>
        </row>
        <row r="1226">
          <cell r="B1226">
            <v>3350</v>
          </cell>
        </row>
        <row r="1227">
          <cell r="B1227">
            <v>3350</v>
          </cell>
        </row>
        <row r="1228">
          <cell r="B1228">
            <v>3350</v>
          </cell>
        </row>
        <row r="1229">
          <cell r="B1229">
            <v>3350</v>
          </cell>
        </row>
        <row r="1230">
          <cell r="B1230">
            <v>3350</v>
          </cell>
        </row>
        <row r="1231">
          <cell r="B1231">
            <v>3350</v>
          </cell>
        </row>
        <row r="1232">
          <cell r="B1232">
            <v>3350</v>
          </cell>
        </row>
        <row r="1233">
          <cell r="B1233">
            <v>3350</v>
          </cell>
        </row>
        <row r="1234">
          <cell r="B1234">
            <v>3350</v>
          </cell>
        </row>
        <row r="1235">
          <cell r="B1235">
            <v>3350</v>
          </cell>
        </row>
        <row r="1236">
          <cell r="B1236">
            <v>3350</v>
          </cell>
        </row>
        <row r="1237">
          <cell r="B1237">
            <v>3350</v>
          </cell>
        </row>
        <row r="1238">
          <cell r="B1238">
            <v>3350</v>
          </cell>
        </row>
        <row r="1239">
          <cell r="B1239">
            <v>3350</v>
          </cell>
        </row>
        <row r="1240">
          <cell r="B1240">
            <v>3350</v>
          </cell>
        </row>
        <row r="1241">
          <cell r="B1241">
            <v>3350</v>
          </cell>
        </row>
        <row r="1242">
          <cell r="B1242">
            <v>3350</v>
          </cell>
        </row>
        <row r="1243">
          <cell r="B1243">
            <v>3350</v>
          </cell>
        </row>
        <row r="1244">
          <cell r="B1244">
            <v>3350</v>
          </cell>
        </row>
        <row r="1245">
          <cell r="B1245">
            <v>3350</v>
          </cell>
        </row>
        <row r="1246">
          <cell r="B1246">
            <v>3350</v>
          </cell>
        </row>
        <row r="1247">
          <cell r="B1247">
            <v>3350</v>
          </cell>
        </row>
        <row r="1248">
          <cell r="B1248">
            <v>3350</v>
          </cell>
        </row>
        <row r="1249">
          <cell r="B1249">
            <v>3359</v>
          </cell>
        </row>
        <row r="1250">
          <cell r="B1250">
            <v>3360</v>
          </cell>
        </row>
        <row r="1251">
          <cell r="B1251">
            <v>3360</v>
          </cell>
        </row>
        <row r="1252">
          <cell r="B1252">
            <v>3360</v>
          </cell>
        </row>
        <row r="1253">
          <cell r="B1253">
            <v>3360</v>
          </cell>
        </row>
        <row r="1254">
          <cell r="B1254">
            <v>3360</v>
          </cell>
        </row>
        <row r="1255">
          <cell r="B1255">
            <v>3360</v>
          </cell>
        </row>
        <row r="1256">
          <cell r="B1256">
            <v>3360</v>
          </cell>
        </row>
        <row r="1257">
          <cell r="B1257">
            <v>3360</v>
          </cell>
        </row>
        <row r="1258">
          <cell r="B1258">
            <v>3360</v>
          </cell>
        </row>
        <row r="1259">
          <cell r="B1259">
            <v>3360</v>
          </cell>
        </row>
        <row r="1260">
          <cell r="B1260">
            <v>3360</v>
          </cell>
        </row>
        <row r="1261">
          <cell r="B1261">
            <v>3360</v>
          </cell>
        </row>
        <row r="1262">
          <cell r="B1262">
            <v>3360</v>
          </cell>
        </row>
        <row r="1263">
          <cell r="B1263">
            <v>3360</v>
          </cell>
        </row>
        <row r="1264">
          <cell r="B1264">
            <v>3360</v>
          </cell>
        </row>
        <row r="1265">
          <cell r="B1265">
            <v>3360</v>
          </cell>
        </row>
        <row r="1266">
          <cell r="B1266">
            <v>3360</v>
          </cell>
        </row>
        <row r="1267">
          <cell r="B1267">
            <v>3360</v>
          </cell>
        </row>
        <row r="1268">
          <cell r="B1268">
            <v>3360</v>
          </cell>
        </row>
        <row r="1269">
          <cell r="B1269">
            <v>3360</v>
          </cell>
        </row>
        <row r="1270">
          <cell r="B1270">
            <v>3360</v>
          </cell>
        </row>
        <row r="1271">
          <cell r="B1271">
            <v>3360</v>
          </cell>
        </row>
        <row r="1272">
          <cell r="B1272">
            <v>3360</v>
          </cell>
        </row>
        <row r="1273">
          <cell r="B1273">
            <v>3360</v>
          </cell>
        </row>
        <row r="1274">
          <cell r="B1274">
            <v>3360</v>
          </cell>
        </row>
        <row r="1275">
          <cell r="B1275">
            <v>3360</v>
          </cell>
        </row>
        <row r="1276">
          <cell r="B1276">
            <v>3360</v>
          </cell>
        </row>
        <row r="1277">
          <cell r="B1277">
            <v>3360</v>
          </cell>
        </row>
        <row r="1278">
          <cell r="B1278">
            <v>3360</v>
          </cell>
        </row>
        <row r="1279">
          <cell r="B1279">
            <v>3360</v>
          </cell>
        </row>
        <row r="1280">
          <cell r="B1280">
            <v>3360</v>
          </cell>
        </row>
        <row r="1281">
          <cell r="B1281">
            <v>3360</v>
          </cell>
        </row>
        <row r="1282">
          <cell r="B1282">
            <v>3360</v>
          </cell>
        </row>
        <row r="1283">
          <cell r="B1283">
            <v>3360</v>
          </cell>
        </row>
        <row r="1284">
          <cell r="B1284">
            <v>3360</v>
          </cell>
        </row>
        <row r="1285">
          <cell r="B1285">
            <v>3360</v>
          </cell>
        </row>
        <row r="1286">
          <cell r="B1286">
            <v>3360</v>
          </cell>
        </row>
        <row r="1287">
          <cell r="B1287">
            <v>3360</v>
          </cell>
        </row>
        <row r="1288">
          <cell r="B1288">
            <v>3360</v>
          </cell>
        </row>
        <row r="1289">
          <cell r="B1289">
            <v>3360</v>
          </cell>
        </row>
        <row r="1290">
          <cell r="B1290">
            <v>3360</v>
          </cell>
        </row>
        <row r="1291">
          <cell r="B1291">
            <v>3360</v>
          </cell>
        </row>
        <row r="1292">
          <cell r="B1292">
            <v>3360</v>
          </cell>
        </row>
        <row r="1293">
          <cell r="B1293">
            <v>3360</v>
          </cell>
        </row>
        <row r="1294">
          <cell r="B1294">
            <v>3360</v>
          </cell>
        </row>
        <row r="1295">
          <cell r="B1295">
            <v>3360</v>
          </cell>
        </row>
        <row r="1296">
          <cell r="B1296">
            <v>3360</v>
          </cell>
        </row>
        <row r="1297">
          <cell r="B1297">
            <v>3360</v>
          </cell>
        </row>
        <row r="1298">
          <cell r="B1298">
            <v>3360</v>
          </cell>
        </row>
        <row r="1299">
          <cell r="B1299">
            <v>3360</v>
          </cell>
        </row>
        <row r="1300">
          <cell r="B1300">
            <v>3360</v>
          </cell>
        </row>
        <row r="1301">
          <cell r="B1301">
            <v>3360</v>
          </cell>
        </row>
        <row r="1302">
          <cell r="B1302">
            <v>3360</v>
          </cell>
        </row>
        <row r="1303">
          <cell r="B1303">
            <v>3360</v>
          </cell>
        </row>
        <row r="1304">
          <cell r="B1304">
            <v>3360</v>
          </cell>
        </row>
        <row r="1305">
          <cell r="B1305">
            <v>3360</v>
          </cell>
        </row>
        <row r="1306">
          <cell r="B1306">
            <v>3360</v>
          </cell>
        </row>
        <row r="1307">
          <cell r="B1307">
            <v>3369</v>
          </cell>
        </row>
        <row r="1308">
          <cell r="B1308">
            <v>3370</v>
          </cell>
        </row>
        <row r="1309">
          <cell r="B1309">
            <v>3370</v>
          </cell>
        </row>
        <row r="1310">
          <cell r="B1310">
            <v>3370</v>
          </cell>
        </row>
        <row r="1311">
          <cell r="B1311">
            <v>3370</v>
          </cell>
        </row>
        <row r="1312">
          <cell r="B1312">
            <v>3370</v>
          </cell>
        </row>
        <row r="1313">
          <cell r="B1313">
            <v>3370</v>
          </cell>
        </row>
        <row r="1314">
          <cell r="B1314">
            <v>3370</v>
          </cell>
        </row>
        <row r="1315">
          <cell r="B1315">
            <v>3370</v>
          </cell>
        </row>
        <row r="1316">
          <cell r="B1316">
            <v>3370</v>
          </cell>
        </row>
        <row r="1317">
          <cell r="B1317">
            <v>3370</v>
          </cell>
        </row>
        <row r="1318">
          <cell r="B1318">
            <v>3370</v>
          </cell>
        </row>
        <row r="1319">
          <cell r="B1319">
            <v>3370</v>
          </cell>
        </row>
        <row r="1320">
          <cell r="B1320">
            <v>3370</v>
          </cell>
        </row>
        <row r="1321">
          <cell r="B1321">
            <v>3370</v>
          </cell>
        </row>
        <row r="1322">
          <cell r="B1322">
            <v>3370</v>
          </cell>
        </row>
        <row r="1323">
          <cell r="B1323">
            <v>3370</v>
          </cell>
        </row>
        <row r="1324">
          <cell r="B1324">
            <v>3370</v>
          </cell>
        </row>
        <row r="1325">
          <cell r="B1325">
            <v>3370</v>
          </cell>
        </row>
        <row r="1326">
          <cell r="B1326">
            <v>3370</v>
          </cell>
        </row>
        <row r="1327">
          <cell r="B1327">
            <v>3370</v>
          </cell>
        </row>
        <row r="1328">
          <cell r="B1328">
            <v>3370</v>
          </cell>
        </row>
        <row r="1329">
          <cell r="B1329">
            <v>3370</v>
          </cell>
        </row>
        <row r="1330">
          <cell r="B1330">
            <v>3370</v>
          </cell>
        </row>
        <row r="1331">
          <cell r="B1331">
            <v>3370</v>
          </cell>
        </row>
        <row r="1332">
          <cell r="B1332">
            <v>3370</v>
          </cell>
        </row>
        <row r="1333">
          <cell r="B1333">
            <v>3370</v>
          </cell>
        </row>
        <row r="1334">
          <cell r="B1334">
            <v>3370</v>
          </cell>
        </row>
        <row r="1335">
          <cell r="B1335">
            <v>3370</v>
          </cell>
        </row>
        <row r="1336">
          <cell r="B1336">
            <v>3370</v>
          </cell>
        </row>
        <row r="1337">
          <cell r="B1337">
            <v>3370</v>
          </cell>
        </row>
        <row r="1338">
          <cell r="B1338">
            <v>3370</v>
          </cell>
        </row>
        <row r="1339">
          <cell r="B1339">
            <v>3370</v>
          </cell>
        </row>
        <row r="1340">
          <cell r="B1340">
            <v>3370</v>
          </cell>
        </row>
        <row r="1341">
          <cell r="B1341">
            <v>3370</v>
          </cell>
        </row>
        <row r="1342">
          <cell r="B1342">
            <v>3370</v>
          </cell>
        </row>
        <row r="1343">
          <cell r="B1343">
            <v>3370</v>
          </cell>
        </row>
        <row r="1344">
          <cell r="B1344">
            <v>3370</v>
          </cell>
        </row>
        <row r="1345">
          <cell r="B1345">
            <v>3370</v>
          </cell>
        </row>
        <row r="1346">
          <cell r="B1346">
            <v>3370</v>
          </cell>
        </row>
        <row r="1347">
          <cell r="B1347">
            <v>3370</v>
          </cell>
        </row>
        <row r="1348">
          <cell r="B1348">
            <v>3370</v>
          </cell>
        </row>
        <row r="1349">
          <cell r="B1349">
            <v>3370</v>
          </cell>
        </row>
        <row r="1350">
          <cell r="B1350">
            <v>3370</v>
          </cell>
        </row>
        <row r="1351">
          <cell r="B1351">
            <v>3370</v>
          </cell>
        </row>
        <row r="1352">
          <cell r="B1352">
            <v>3370</v>
          </cell>
        </row>
        <row r="1353">
          <cell r="B1353">
            <v>3370</v>
          </cell>
        </row>
        <row r="1354">
          <cell r="B1354">
            <v>3370</v>
          </cell>
        </row>
        <row r="1355">
          <cell r="B1355">
            <v>3370</v>
          </cell>
        </row>
        <row r="1356">
          <cell r="B1356">
            <v>3370</v>
          </cell>
        </row>
        <row r="1357">
          <cell r="B1357">
            <v>3370</v>
          </cell>
        </row>
        <row r="1358">
          <cell r="B1358">
            <v>3370</v>
          </cell>
        </row>
        <row r="1359">
          <cell r="B1359">
            <v>3370</v>
          </cell>
        </row>
        <row r="1360">
          <cell r="B1360">
            <v>3370</v>
          </cell>
        </row>
        <row r="1361">
          <cell r="B1361">
            <v>3370</v>
          </cell>
        </row>
        <row r="1362">
          <cell r="B1362">
            <v>3370</v>
          </cell>
        </row>
        <row r="1363">
          <cell r="B1363">
            <v>3370</v>
          </cell>
        </row>
        <row r="1364">
          <cell r="B1364">
            <v>3370</v>
          </cell>
        </row>
        <row r="1365">
          <cell r="B1365">
            <v>3370</v>
          </cell>
        </row>
        <row r="1366">
          <cell r="B1366">
            <v>3370</v>
          </cell>
        </row>
        <row r="1367">
          <cell r="B1367">
            <v>3370</v>
          </cell>
        </row>
        <row r="1368">
          <cell r="B1368">
            <v>3370</v>
          </cell>
        </row>
        <row r="1369">
          <cell r="B1369">
            <v>3379</v>
          </cell>
        </row>
        <row r="1370">
          <cell r="B1370">
            <v>3410</v>
          </cell>
        </row>
        <row r="1371">
          <cell r="B1371">
            <v>3410</v>
          </cell>
        </row>
        <row r="1372">
          <cell r="B1372">
            <v>3410</v>
          </cell>
        </row>
        <row r="1373">
          <cell r="B1373">
            <v>3410</v>
          </cell>
        </row>
        <row r="1374">
          <cell r="B1374">
            <v>3410</v>
          </cell>
        </row>
        <row r="1375">
          <cell r="B1375">
            <v>3410</v>
          </cell>
        </row>
        <row r="1376">
          <cell r="B1376">
            <v>3410</v>
          </cell>
        </row>
        <row r="1377">
          <cell r="B1377">
            <v>3410</v>
          </cell>
        </row>
        <row r="1378">
          <cell r="B1378">
            <v>3410</v>
          </cell>
        </row>
        <row r="1379">
          <cell r="B1379">
            <v>3410</v>
          </cell>
        </row>
        <row r="1380">
          <cell r="B1380">
            <v>3410</v>
          </cell>
        </row>
        <row r="1381">
          <cell r="B1381">
            <v>3410</v>
          </cell>
        </row>
        <row r="1382">
          <cell r="B1382">
            <v>3410</v>
          </cell>
        </row>
        <row r="1383">
          <cell r="B1383">
            <v>3410</v>
          </cell>
        </row>
        <row r="1384">
          <cell r="B1384">
            <v>3410</v>
          </cell>
        </row>
        <row r="1385">
          <cell r="B1385">
            <v>3410</v>
          </cell>
        </row>
        <row r="1386">
          <cell r="B1386">
            <v>3410</v>
          </cell>
        </row>
        <row r="1387">
          <cell r="B1387">
            <v>3410</v>
          </cell>
        </row>
        <row r="1388">
          <cell r="B1388">
            <v>3410</v>
          </cell>
        </row>
        <row r="1389">
          <cell r="B1389">
            <v>3410</v>
          </cell>
        </row>
        <row r="1390">
          <cell r="B1390">
            <v>3410</v>
          </cell>
        </row>
        <row r="1391">
          <cell r="B1391">
            <v>3410</v>
          </cell>
        </row>
        <row r="1392">
          <cell r="B1392">
            <v>3410</v>
          </cell>
        </row>
        <row r="1393">
          <cell r="B1393">
            <v>3410</v>
          </cell>
        </row>
        <row r="1394">
          <cell r="B1394">
            <v>3410</v>
          </cell>
        </row>
        <row r="1395">
          <cell r="B1395">
            <v>3410</v>
          </cell>
        </row>
        <row r="1396">
          <cell r="B1396">
            <v>3410</v>
          </cell>
        </row>
        <row r="1397">
          <cell r="B1397">
            <v>3410</v>
          </cell>
        </row>
        <row r="1398">
          <cell r="B1398">
            <v>3410</v>
          </cell>
        </row>
        <row r="1399">
          <cell r="B1399">
            <v>3410</v>
          </cell>
        </row>
        <row r="1400">
          <cell r="B1400">
            <v>3410</v>
          </cell>
        </row>
        <row r="1401">
          <cell r="B1401">
            <v>3410</v>
          </cell>
        </row>
        <row r="1402">
          <cell r="B1402">
            <v>3410</v>
          </cell>
        </row>
        <row r="1403">
          <cell r="B1403">
            <v>3410</v>
          </cell>
        </row>
        <row r="1404">
          <cell r="B1404">
            <v>3410</v>
          </cell>
        </row>
        <row r="1405">
          <cell r="B1405">
            <v>3410</v>
          </cell>
        </row>
        <row r="1406">
          <cell r="B1406">
            <v>3410</v>
          </cell>
        </row>
        <row r="1407">
          <cell r="B1407">
            <v>3410</v>
          </cell>
        </row>
        <row r="1408">
          <cell r="B1408">
            <v>3410</v>
          </cell>
        </row>
        <row r="1409">
          <cell r="B1409">
            <v>3410</v>
          </cell>
        </row>
        <row r="1410">
          <cell r="B1410">
            <v>3410</v>
          </cell>
        </row>
        <row r="1411">
          <cell r="B1411">
            <v>3410</v>
          </cell>
        </row>
        <row r="1412">
          <cell r="B1412">
            <v>3410</v>
          </cell>
        </row>
        <row r="1413">
          <cell r="B1413">
            <v>3410</v>
          </cell>
        </row>
        <row r="1414">
          <cell r="B1414">
            <v>3410</v>
          </cell>
        </row>
        <row r="1415">
          <cell r="B1415">
            <v>3410</v>
          </cell>
        </row>
        <row r="1416">
          <cell r="B1416">
            <v>3410</v>
          </cell>
        </row>
        <row r="1417">
          <cell r="B1417">
            <v>3410</v>
          </cell>
        </row>
        <row r="1418">
          <cell r="B1418">
            <v>3410</v>
          </cell>
        </row>
        <row r="1419">
          <cell r="B1419">
            <v>3410</v>
          </cell>
        </row>
        <row r="1420">
          <cell r="B1420">
            <v>3410</v>
          </cell>
        </row>
        <row r="1421">
          <cell r="B1421">
            <v>3410</v>
          </cell>
        </row>
        <row r="1422">
          <cell r="B1422">
            <v>3410</v>
          </cell>
        </row>
        <row r="1423">
          <cell r="B1423">
            <v>3410</v>
          </cell>
        </row>
        <row r="1424">
          <cell r="B1424">
            <v>3410</v>
          </cell>
        </row>
        <row r="1425">
          <cell r="B1425">
            <v>3410</v>
          </cell>
        </row>
        <row r="1426">
          <cell r="B1426">
            <v>3410</v>
          </cell>
        </row>
        <row r="1427">
          <cell r="B1427">
            <v>3410</v>
          </cell>
        </row>
        <row r="1428">
          <cell r="B1428">
            <v>3410</v>
          </cell>
        </row>
        <row r="1429">
          <cell r="B1429">
            <v>3410</v>
          </cell>
        </row>
        <row r="1430">
          <cell r="B1430">
            <v>3410</v>
          </cell>
        </row>
        <row r="1431">
          <cell r="B1431">
            <v>3410</v>
          </cell>
        </row>
        <row r="1432">
          <cell r="B1432">
            <v>3410</v>
          </cell>
        </row>
        <row r="1433">
          <cell r="B1433">
            <v>3410</v>
          </cell>
        </row>
        <row r="1434">
          <cell r="B1434">
            <v>3410</v>
          </cell>
        </row>
        <row r="1435">
          <cell r="B1435">
            <v>3419</v>
          </cell>
        </row>
        <row r="1436">
          <cell r="B1436">
            <v>3422</v>
          </cell>
        </row>
        <row r="1437">
          <cell r="B1437">
            <v>3422</v>
          </cell>
        </row>
        <row r="1438">
          <cell r="B1438">
            <v>3422</v>
          </cell>
        </row>
        <row r="1439">
          <cell r="B1439">
            <v>3422</v>
          </cell>
        </row>
        <row r="1440">
          <cell r="B1440">
            <v>3422</v>
          </cell>
        </row>
        <row r="1441">
          <cell r="B1441">
            <v>3422</v>
          </cell>
        </row>
        <row r="1442">
          <cell r="B1442">
            <v>3422</v>
          </cell>
        </row>
        <row r="1443">
          <cell r="B1443">
            <v>3422</v>
          </cell>
        </row>
        <row r="1444">
          <cell r="B1444">
            <v>3422</v>
          </cell>
        </row>
        <row r="1445">
          <cell r="B1445">
            <v>3422</v>
          </cell>
        </row>
        <row r="1446">
          <cell r="B1446">
            <v>3422</v>
          </cell>
        </row>
        <row r="1447">
          <cell r="B1447">
            <v>3422</v>
          </cell>
        </row>
        <row r="1448">
          <cell r="B1448">
            <v>3422</v>
          </cell>
        </row>
        <row r="1449">
          <cell r="B1449">
            <v>3422</v>
          </cell>
        </row>
        <row r="1450">
          <cell r="B1450">
            <v>3422</v>
          </cell>
        </row>
        <row r="1451">
          <cell r="B1451">
            <v>3422</v>
          </cell>
        </row>
        <row r="1452">
          <cell r="B1452">
            <v>3422</v>
          </cell>
        </row>
        <row r="1453">
          <cell r="B1453">
            <v>3422</v>
          </cell>
        </row>
        <row r="1454">
          <cell r="B1454">
            <v>3422</v>
          </cell>
        </row>
        <row r="1455">
          <cell r="B1455">
            <v>3422</v>
          </cell>
        </row>
        <row r="1456">
          <cell r="B1456">
            <v>3422</v>
          </cell>
        </row>
        <row r="1457">
          <cell r="B1457">
            <v>3422</v>
          </cell>
        </row>
        <row r="1458">
          <cell r="B1458">
            <v>3422</v>
          </cell>
        </row>
        <row r="1459">
          <cell r="B1459">
            <v>3422</v>
          </cell>
        </row>
        <row r="1460">
          <cell r="B1460">
            <v>3422</v>
          </cell>
        </row>
        <row r="1461">
          <cell r="B1461">
            <v>3422</v>
          </cell>
        </row>
        <row r="1462">
          <cell r="B1462">
            <v>3422</v>
          </cell>
        </row>
        <row r="1463">
          <cell r="B1463">
            <v>3422</v>
          </cell>
        </row>
        <row r="1464">
          <cell r="B1464">
            <v>3422</v>
          </cell>
        </row>
        <row r="1465">
          <cell r="B1465">
            <v>3422</v>
          </cell>
        </row>
        <row r="1466">
          <cell r="B1466">
            <v>3422</v>
          </cell>
        </row>
        <row r="1467">
          <cell r="B1467">
            <v>3422</v>
          </cell>
        </row>
        <row r="1468">
          <cell r="B1468">
            <v>3422</v>
          </cell>
        </row>
        <row r="1469">
          <cell r="B1469">
            <v>3422</v>
          </cell>
        </row>
        <row r="1470">
          <cell r="B1470">
            <v>3422</v>
          </cell>
        </row>
        <row r="1471">
          <cell r="B1471">
            <v>3422</v>
          </cell>
        </row>
        <row r="1472">
          <cell r="B1472">
            <v>3422</v>
          </cell>
        </row>
        <row r="1473">
          <cell r="B1473">
            <v>3422</v>
          </cell>
        </row>
        <row r="1474">
          <cell r="B1474">
            <v>3422</v>
          </cell>
        </row>
        <row r="1475">
          <cell r="B1475">
            <v>3422</v>
          </cell>
        </row>
        <row r="1476">
          <cell r="B1476">
            <v>3422</v>
          </cell>
        </row>
        <row r="1477">
          <cell r="B1477">
            <v>3422</v>
          </cell>
        </row>
        <row r="1478">
          <cell r="B1478">
            <v>3422</v>
          </cell>
        </row>
        <row r="1479">
          <cell r="B1479">
            <v>3422</v>
          </cell>
        </row>
        <row r="1480">
          <cell r="B1480">
            <v>3422</v>
          </cell>
        </row>
        <row r="1481">
          <cell r="B1481">
            <v>3422</v>
          </cell>
        </row>
        <row r="1482">
          <cell r="B1482">
            <v>3422</v>
          </cell>
        </row>
        <row r="1483">
          <cell r="B1483">
            <v>3422</v>
          </cell>
        </row>
        <row r="1484">
          <cell r="B1484">
            <v>3422</v>
          </cell>
        </row>
        <row r="1485">
          <cell r="B1485">
            <v>3422</v>
          </cell>
        </row>
        <row r="1486">
          <cell r="B1486">
            <v>3422</v>
          </cell>
        </row>
        <row r="1487">
          <cell r="B1487">
            <v>3422</v>
          </cell>
        </row>
        <row r="1488">
          <cell r="B1488">
            <v>3422</v>
          </cell>
        </row>
        <row r="1489">
          <cell r="B1489">
            <v>3422</v>
          </cell>
        </row>
        <row r="1490">
          <cell r="B1490">
            <v>3422</v>
          </cell>
        </row>
        <row r="1491">
          <cell r="B1491">
            <v>3422</v>
          </cell>
        </row>
        <row r="1492">
          <cell r="B1492">
            <v>3423</v>
          </cell>
        </row>
        <row r="1493">
          <cell r="B1493">
            <v>3423</v>
          </cell>
        </row>
        <row r="1494">
          <cell r="B1494">
            <v>3423</v>
          </cell>
        </row>
        <row r="1495">
          <cell r="B1495">
            <v>3423</v>
          </cell>
        </row>
        <row r="1496">
          <cell r="B1496">
            <v>3423</v>
          </cell>
        </row>
        <row r="1497">
          <cell r="B1497">
            <v>3423</v>
          </cell>
        </row>
        <row r="1498">
          <cell r="B1498">
            <v>3423</v>
          </cell>
        </row>
        <row r="1499">
          <cell r="B1499">
            <v>3423</v>
          </cell>
        </row>
        <row r="1500">
          <cell r="B1500">
            <v>3423</v>
          </cell>
        </row>
        <row r="1501">
          <cell r="B1501">
            <v>3423</v>
          </cell>
        </row>
        <row r="1502">
          <cell r="B1502">
            <v>3423</v>
          </cell>
        </row>
        <row r="1503">
          <cell r="B1503">
            <v>3423</v>
          </cell>
        </row>
        <row r="1504">
          <cell r="B1504">
            <v>3423</v>
          </cell>
        </row>
        <row r="1505">
          <cell r="B1505">
            <v>3423</v>
          </cell>
        </row>
        <row r="1506">
          <cell r="B1506">
            <v>3423</v>
          </cell>
        </row>
        <row r="1507">
          <cell r="B1507">
            <v>3423</v>
          </cell>
        </row>
        <row r="1508">
          <cell r="B1508">
            <v>3423</v>
          </cell>
        </row>
        <row r="1509">
          <cell r="B1509">
            <v>3423</v>
          </cell>
        </row>
        <row r="1510">
          <cell r="B1510">
            <v>3423</v>
          </cell>
        </row>
        <row r="1511">
          <cell r="B1511">
            <v>3423</v>
          </cell>
        </row>
        <row r="1512">
          <cell r="B1512">
            <v>3423</v>
          </cell>
        </row>
        <row r="1513">
          <cell r="B1513">
            <v>3423</v>
          </cell>
        </row>
        <row r="1514">
          <cell r="B1514">
            <v>3423</v>
          </cell>
        </row>
        <row r="1515">
          <cell r="B1515">
            <v>3423</v>
          </cell>
        </row>
        <row r="1516">
          <cell r="B1516">
            <v>3423</v>
          </cell>
        </row>
        <row r="1517">
          <cell r="B1517">
            <v>3423</v>
          </cell>
        </row>
        <row r="1518">
          <cell r="B1518">
            <v>3423</v>
          </cell>
        </row>
        <row r="1519">
          <cell r="B1519">
            <v>3423</v>
          </cell>
        </row>
        <row r="1520">
          <cell r="B1520">
            <v>3423</v>
          </cell>
        </row>
        <row r="1521">
          <cell r="B1521">
            <v>3423</v>
          </cell>
        </row>
        <row r="1522">
          <cell r="B1522">
            <v>3423</v>
          </cell>
        </row>
        <row r="1523">
          <cell r="B1523">
            <v>3423</v>
          </cell>
        </row>
        <row r="1524">
          <cell r="B1524">
            <v>3423</v>
          </cell>
        </row>
        <row r="1525">
          <cell r="B1525">
            <v>3423</v>
          </cell>
        </row>
        <row r="1526">
          <cell r="B1526">
            <v>3423</v>
          </cell>
        </row>
        <row r="1527">
          <cell r="B1527">
            <v>3423</v>
          </cell>
        </row>
        <row r="1528">
          <cell r="B1528">
            <v>3423</v>
          </cell>
        </row>
        <row r="1529">
          <cell r="B1529">
            <v>3423</v>
          </cell>
        </row>
        <row r="1530">
          <cell r="B1530">
            <v>3423</v>
          </cell>
        </row>
        <row r="1531">
          <cell r="B1531">
            <v>3423</v>
          </cell>
        </row>
        <row r="1532">
          <cell r="B1532">
            <v>3423</v>
          </cell>
        </row>
        <row r="1533">
          <cell r="B1533">
            <v>3423</v>
          </cell>
        </row>
        <row r="1534">
          <cell r="B1534">
            <v>3423</v>
          </cell>
        </row>
        <row r="1535">
          <cell r="B1535">
            <v>3423</v>
          </cell>
        </row>
        <row r="1536">
          <cell r="B1536">
            <v>3423</v>
          </cell>
        </row>
        <row r="1537">
          <cell r="B1537">
            <v>3423</v>
          </cell>
        </row>
        <row r="1538">
          <cell r="B1538">
            <v>3423</v>
          </cell>
        </row>
        <row r="1539">
          <cell r="B1539">
            <v>3423</v>
          </cell>
        </row>
        <row r="1540">
          <cell r="B1540">
            <v>3423</v>
          </cell>
        </row>
        <row r="1541">
          <cell r="B1541">
            <v>3423</v>
          </cell>
        </row>
        <row r="1542">
          <cell r="B1542">
            <v>3429</v>
          </cell>
        </row>
        <row r="1543">
          <cell r="B1543">
            <v>3429</v>
          </cell>
        </row>
        <row r="1544">
          <cell r="B1544">
            <v>3429</v>
          </cell>
        </row>
        <row r="1545">
          <cell r="B1545">
            <v>3430</v>
          </cell>
        </row>
        <row r="1546">
          <cell r="B1546">
            <v>3430</v>
          </cell>
        </row>
        <row r="1547">
          <cell r="B1547">
            <v>3430</v>
          </cell>
        </row>
        <row r="1548">
          <cell r="B1548">
            <v>3430</v>
          </cell>
        </row>
        <row r="1549">
          <cell r="B1549">
            <v>3430</v>
          </cell>
        </row>
        <row r="1550">
          <cell r="B1550">
            <v>3430</v>
          </cell>
        </row>
        <row r="1551">
          <cell r="B1551">
            <v>3430</v>
          </cell>
        </row>
        <row r="1552">
          <cell r="B1552">
            <v>3430</v>
          </cell>
        </row>
        <row r="1553">
          <cell r="B1553">
            <v>3430</v>
          </cell>
        </row>
        <row r="1554">
          <cell r="B1554">
            <v>3430</v>
          </cell>
        </row>
        <row r="1555">
          <cell r="B1555">
            <v>3430</v>
          </cell>
        </row>
        <row r="1556">
          <cell r="B1556">
            <v>3430</v>
          </cell>
        </row>
        <row r="1557">
          <cell r="B1557">
            <v>3430</v>
          </cell>
        </row>
        <row r="1558">
          <cell r="B1558">
            <v>3430</v>
          </cell>
        </row>
        <row r="1559">
          <cell r="B1559">
            <v>3430</v>
          </cell>
        </row>
        <row r="1560">
          <cell r="B1560">
            <v>3430</v>
          </cell>
        </row>
        <row r="1561">
          <cell r="B1561">
            <v>3430</v>
          </cell>
        </row>
        <row r="1562">
          <cell r="B1562">
            <v>3430</v>
          </cell>
        </row>
        <row r="1563">
          <cell r="B1563">
            <v>3430</v>
          </cell>
        </row>
        <row r="1564">
          <cell r="B1564">
            <v>3430</v>
          </cell>
        </row>
        <row r="1565">
          <cell r="B1565">
            <v>3430</v>
          </cell>
        </row>
        <row r="1566">
          <cell r="B1566">
            <v>3430</v>
          </cell>
        </row>
        <row r="1567">
          <cell r="B1567">
            <v>3430</v>
          </cell>
        </row>
        <row r="1568">
          <cell r="B1568">
            <v>3430</v>
          </cell>
        </row>
        <row r="1569">
          <cell r="B1569">
            <v>3430</v>
          </cell>
        </row>
        <row r="1570">
          <cell r="B1570">
            <v>3430</v>
          </cell>
        </row>
        <row r="1571">
          <cell r="B1571">
            <v>3430</v>
          </cell>
        </row>
        <row r="1572">
          <cell r="B1572">
            <v>3430</v>
          </cell>
        </row>
        <row r="1573">
          <cell r="B1573">
            <v>3430</v>
          </cell>
        </row>
        <row r="1574">
          <cell r="B1574">
            <v>3430</v>
          </cell>
        </row>
        <row r="1575">
          <cell r="B1575">
            <v>3430</v>
          </cell>
        </row>
        <row r="1576">
          <cell r="B1576">
            <v>3430</v>
          </cell>
        </row>
        <row r="1577">
          <cell r="B1577">
            <v>3430</v>
          </cell>
        </row>
        <row r="1578">
          <cell r="B1578">
            <v>3430</v>
          </cell>
        </row>
        <row r="1579">
          <cell r="B1579">
            <v>3430</v>
          </cell>
        </row>
        <row r="1580">
          <cell r="B1580">
            <v>3430</v>
          </cell>
        </row>
        <row r="1581">
          <cell r="B1581">
            <v>3430</v>
          </cell>
        </row>
        <row r="1582">
          <cell r="B1582">
            <v>3430</v>
          </cell>
        </row>
        <row r="1583">
          <cell r="B1583">
            <v>3430</v>
          </cell>
        </row>
        <row r="1584">
          <cell r="B1584">
            <v>3430</v>
          </cell>
        </row>
        <row r="1585">
          <cell r="B1585">
            <v>3430</v>
          </cell>
        </row>
        <row r="1586">
          <cell r="B1586">
            <v>3430</v>
          </cell>
        </row>
        <row r="1587">
          <cell r="B1587">
            <v>3430</v>
          </cell>
        </row>
        <row r="1588">
          <cell r="B1588">
            <v>3430</v>
          </cell>
        </row>
        <row r="1589">
          <cell r="B1589">
            <v>3430</v>
          </cell>
        </row>
        <row r="1590">
          <cell r="B1590">
            <v>3430</v>
          </cell>
        </row>
        <row r="1591">
          <cell r="B1591">
            <v>3430</v>
          </cell>
        </row>
        <row r="1592">
          <cell r="B1592">
            <v>3430</v>
          </cell>
        </row>
        <row r="1593">
          <cell r="B1593">
            <v>3430</v>
          </cell>
        </row>
        <row r="1594">
          <cell r="B1594">
            <v>3439</v>
          </cell>
        </row>
        <row r="1595">
          <cell r="B1595">
            <v>3439</v>
          </cell>
        </row>
        <row r="1596">
          <cell r="B1596">
            <v>3440</v>
          </cell>
        </row>
        <row r="1597">
          <cell r="B1597">
            <v>3440</v>
          </cell>
        </row>
        <row r="1598">
          <cell r="B1598">
            <v>3440</v>
          </cell>
        </row>
        <row r="1599">
          <cell r="B1599">
            <v>3440</v>
          </cell>
        </row>
        <row r="1600">
          <cell r="B1600">
            <v>3440</v>
          </cell>
        </row>
        <row r="1601">
          <cell r="B1601">
            <v>3440</v>
          </cell>
        </row>
        <row r="1602">
          <cell r="B1602">
            <v>3440</v>
          </cell>
        </row>
        <row r="1603">
          <cell r="B1603">
            <v>3440</v>
          </cell>
        </row>
        <row r="1604">
          <cell r="B1604">
            <v>3440</v>
          </cell>
        </row>
        <row r="1605">
          <cell r="B1605">
            <v>3440</v>
          </cell>
        </row>
        <row r="1606">
          <cell r="B1606">
            <v>3440</v>
          </cell>
        </row>
        <row r="1607">
          <cell r="B1607">
            <v>3440</v>
          </cell>
        </row>
        <row r="1608">
          <cell r="B1608">
            <v>3440</v>
          </cell>
        </row>
        <row r="1609">
          <cell r="B1609">
            <v>3440</v>
          </cell>
        </row>
        <row r="1610">
          <cell r="B1610">
            <v>3440</v>
          </cell>
        </row>
        <row r="1611">
          <cell r="B1611">
            <v>3440</v>
          </cell>
        </row>
        <row r="1612">
          <cell r="B1612">
            <v>3440</v>
          </cell>
        </row>
        <row r="1613">
          <cell r="B1613">
            <v>3440</v>
          </cell>
        </row>
        <row r="1614">
          <cell r="B1614">
            <v>3440</v>
          </cell>
        </row>
        <row r="1615">
          <cell r="B1615">
            <v>3440</v>
          </cell>
        </row>
        <row r="1616">
          <cell r="B1616">
            <v>3440</v>
          </cell>
        </row>
        <row r="1617">
          <cell r="B1617">
            <v>3440</v>
          </cell>
        </row>
        <row r="1618">
          <cell r="B1618">
            <v>3440</v>
          </cell>
        </row>
        <row r="1619">
          <cell r="B1619">
            <v>3440</v>
          </cell>
        </row>
        <row r="1620">
          <cell r="B1620">
            <v>3440</v>
          </cell>
        </row>
        <row r="1621">
          <cell r="B1621">
            <v>3440</v>
          </cell>
        </row>
        <row r="1622">
          <cell r="B1622">
            <v>3440</v>
          </cell>
        </row>
        <row r="1623">
          <cell r="B1623">
            <v>3440</v>
          </cell>
        </row>
        <row r="1624">
          <cell r="B1624">
            <v>3440</v>
          </cell>
        </row>
        <row r="1625">
          <cell r="B1625">
            <v>3440</v>
          </cell>
        </row>
        <row r="1626">
          <cell r="B1626">
            <v>3440</v>
          </cell>
        </row>
        <row r="1627">
          <cell r="B1627">
            <v>3440</v>
          </cell>
        </row>
        <row r="1628">
          <cell r="B1628">
            <v>3440</v>
          </cell>
        </row>
        <row r="1629">
          <cell r="B1629">
            <v>3440</v>
          </cell>
        </row>
        <row r="1630">
          <cell r="B1630">
            <v>3440</v>
          </cell>
        </row>
        <row r="1631">
          <cell r="B1631">
            <v>3440</v>
          </cell>
        </row>
        <row r="1632">
          <cell r="B1632">
            <v>3440</v>
          </cell>
        </row>
        <row r="1633">
          <cell r="B1633">
            <v>3440</v>
          </cell>
        </row>
        <row r="1634">
          <cell r="B1634">
            <v>3440</v>
          </cell>
        </row>
        <row r="1635">
          <cell r="B1635">
            <v>3440</v>
          </cell>
        </row>
        <row r="1636">
          <cell r="B1636">
            <v>3440</v>
          </cell>
        </row>
        <row r="1637">
          <cell r="B1637">
            <v>3440</v>
          </cell>
        </row>
        <row r="1638">
          <cell r="B1638">
            <v>3440</v>
          </cell>
        </row>
        <row r="1639">
          <cell r="B1639">
            <v>3440</v>
          </cell>
        </row>
        <row r="1640">
          <cell r="B1640">
            <v>3440</v>
          </cell>
        </row>
        <row r="1641">
          <cell r="B1641">
            <v>3440</v>
          </cell>
        </row>
        <row r="1642">
          <cell r="B1642">
            <v>3440</v>
          </cell>
        </row>
        <row r="1643">
          <cell r="B1643">
            <v>3440</v>
          </cell>
        </row>
        <row r="1644">
          <cell r="B1644">
            <v>3440</v>
          </cell>
        </row>
        <row r="1645">
          <cell r="B1645">
            <v>3440</v>
          </cell>
        </row>
        <row r="1646">
          <cell r="B1646">
            <v>3440</v>
          </cell>
        </row>
        <row r="1647">
          <cell r="B1647">
            <v>3440</v>
          </cell>
        </row>
        <row r="1648">
          <cell r="B1648">
            <v>3440</v>
          </cell>
        </row>
        <row r="1649">
          <cell r="B1649">
            <v>3440</v>
          </cell>
        </row>
        <row r="1650">
          <cell r="B1650">
            <v>3440</v>
          </cell>
        </row>
        <row r="1651">
          <cell r="B1651">
            <v>3440</v>
          </cell>
        </row>
        <row r="1652">
          <cell r="B1652">
            <v>3440</v>
          </cell>
        </row>
        <row r="1653">
          <cell r="B1653">
            <v>3440</v>
          </cell>
        </row>
        <row r="1654">
          <cell r="B1654">
            <v>3440</v>
          </cell>
        </row>
        <row r="1655">
          <cell r="B1655">
            <v>3440</v>
          </cell>
        </row>
        <row r="1656">
          <cell r="B1656">
            <v>3440</v>
          </cell>
        </row>
        <row r="1657">
          <cell r="B1657">
            <v>3440</v>
          </cell>
        </row>
        <row r="1658">
          <cell r="B1658">
            <v>3440</v>
          </cell>
        </row>
        <row r="1659">
          <cell r="B1659">
            <v>3440</v>
          </cell>
        </row>
        <row r="1660">
          <cell r="B1660">
            <v>3440</v>
          </cell>
        </row>
        <row r="1661">
          <cell r="B1661">
            <v>3440</v>
          </cell>
        </row>
        <row r="1662">
          <cell r="B1662">
            <v>3440</v>
          </cell>
        </row>
        <row r="1663">
          <cell r="B1663">
            <v>3440</v>
          </cell>
        </row>
        <row r="1664">
          <cell r="B1664">
            <v>3440</v>
          </cell>
        </row>
        <row r="1665">
          <cell r="B1665">
            <v>3440</v>
          </cell>
        </row>
        <row r="1666">
          <cell r="B1666">
            <v>3440</v>
          </cell>
        </row>
        <row r="1667">
          <cell r="B1667">
            <v>3440</v>
          </cell>
        </row>
        <row r="1668">
          <cell r="B1668">
            <v>3440</v>
          </cell>
        </row>
        <row r="1669">
          <cell r="B1669">
            <v>3440</v>
          </cell>
        </row>
        <row r="1670">
          <cell r="B1670">
            <v>3440</v>
          </cell>
        </row>
        <row r="1671">
          <cell r="B1671">
            <v>3440</v>
          </cell>
        </row>
        <row r="1672">
          <cell r="B1672">
            <v>3440</v>
          </cell>
        </row>
        <row r="1673">
          <cell r="B1673">
            <v>3440</v>
          </cell>
        </row>
        <row r="1674">
          <cell r="B1674">
            <v>3440</v>
          </cell>
        </row>
        <row r="1675">
          <cell r="B1675">
            <v>3440</v>
          </cell>
        </row>
        <row r="1676">
          <cell r="B1676">
            <v>3440</v>
          </cell>
        </row>
        <row r="1677">
          <cell r="B1677">
            <v>3440</v>
          </cell>
        </row>
        <row r="1678">
          <cell r="B1678">
            <v>3440</v>
          </cell>
        </row>
        <row r="1679">
          <cell r="B1679">
            <v>3440</v>
          </cell>
        </row>
        <row r="1680">
          <cell r="B1680">
            <v>3440</v>
          </cell>
        </row>
        <row r="1681">
          <cell r="B1681">
            <v>3440</v>
          </cell>
        </row>
        <row r="1682">
          <cell r="B1682">
            <v>3440</v>
          </cell>
        </row>
        <row r="1683">
          <cell r="B1683">
            <v>3440</v>
          </cell>
        </row>
        <row r="1684">
          <cell r="B1684">
            <v>3440</v>
          </cell>
        </row>
        <row r="1685">
          <cell r="B1685">
            <v>3440</v>
          </cell>
        </row>
        <row r="1686">
          <cell r="B1686">
            <v>3440</v>
          </cell>
        </row>
        <row r="1687">
          <cell r="B1687">
            <v>3440</v>
          </cell>
        </row>
        <row r="1688">
          <cell r="B1688">
            <v>3440</v>
          </cell>
        </row>
        <row r="1689">
          <cell r="B1689">
            <v>3440</v>
          </cell>
        </row>
        <row r="1690">
          <cell r="B1690">
            <v>3440</v>
          </cell>
        </row>
        <row r="1691">
          <cell r="B1691">
            <v>3440</v>
          </cell>
        </row>
        <row r="1692">
          <cell r="B1692">
            <v>3440</v>
          </cell>
        </row>
        <row r="1693">
          <cell r="B1693">
            <v>3440</v>
          </cell>
        </row>
        <row r="1694">
          <cell r="B1694">
            <v>3440</v>
          </cell>
        </row>
        <row r="1695">
          <cell r="B1695">
            <v>3440</v>
          </cell>
        </row>
        <row r="1696">
          <cell r="B1696">
            <v>3440</v>
          </cell>
        </row>
        <row r="1697">
          <cell r="B1697">
            <v>3449</v>
          </cell>
        </row>
        <row r="1698">
          <cell r="B1698">
            <v>3449</v>
          </cell>
        </row>
        <row r="1699">
          <cell r="B1699">
            <v>3450</v>
          </cell>
        </row>
        <row r="1700">
          <cell r="B1700">
            <v>3450</v>
          </cell>
        </row>
        <row r="1701">
          <cell r="B1701">
            <v>3450</v>
          </cell>
        </row>
        <row r="1702">
          <cell r="B1702">
            <v>3450</v>
          </cell>
        </row>
        <row r="1703">
          <cell r="B1703">
            <v>3450</v>
          </cell>
        </row>
        <row r="1704">
          <cell r="B1704">
            <v>3450</v>
          </cell>
        </row>
        <row r="1705">
          <cell r="B1705">
            <v>3450</v>
          </cell>
        </row>
        <row r="1706">
          <cell r="B1706">
            <v>3450</v>
          </cell>
        </row>
        <row r="1707">
          <cell r="B1707">
            <v>3450</v>
          </cell>
        </row>
        <row r="1708">
          <cell r="B1708">
            <v>3450</v>
          </cell>
        </row>
        <row r="1709">
          <cell r="B1709">
            <v>3450</v>
          </cell>
        </row>
        <row r="1710">
          <cell r="B1710">
            <v>3450</v>
          </cell>
        </row>
        <row r="1711">
          <cell r="B1711">
            <v>3450</v>
          </cell>
        </row>
        <row r="1712">
          <cell r="B1712">
            <v>3450</v>
          </cell>
        </row>
        <row r="1713">
          <cell r="B1713">
            <v>3450</v>
          </cell>
        </row>
        <row r="1714">
          <cell r="B1714">
            <v>3450</v>
          </cell>
        </row>
        <row r="1715">
          <cell r="B1715">
            <v>3450</v>
          </cell>
        </row>
        <row r="1716">
          <cell r="B1716">
            <v>3450</v>
          </cell>
        </row>
        <row r="1717">
          <cell r="B1717">
            <v>3450</v>
          </cell>
        </row>
        <row r="1718">
          <cell r="B1718">
            <v>3450</v>
          </cell>
        </row>
        <row r="1719">
          <cell r="B1719">
            <v>3450</v>
          </cell>
        </row>
        <row r="1720">
          <cell r="B1720">
            <v>3450</v>
          </cell>
        </row>
        <row r="1721">
          <cell r="B1721">
            <v>3450</v>
          </cell>
        </row>
        <row r="1722">
          <cell r="B1722">
            <v>3450</v>
          </cell>
        </row>
        <row r="1723">
          <cell r="B1723">
            <v>3450</v>
          </cell>
        </row>
        <row r="1724">
          <cell r="B1724">
            <v>3450</v>
          </cell>
        </row>
        <row r="1725">
          <cell r="B1725">
            <v>3450</v>
          </cell>
        </row>
        <row r="1726">
          <cell r="B1726">
            <v>3450</v>
          </cell>
        </row>
        <row r="1727">
          <cell r="B1727">
            <v>3450</v>
          </cell>
        </row>
        <row r="1728">
          <cell r="B1728">
            <v>3450</v>
          </cell>
        </row>
        <row r="1729">
          <cell r="B1729">
            <v>3450</v>
          </cell>
        </row>
        <row r="1730">
          <cell r="B1730">
            <v>3450</v>
          </cell>
        </row>
        <row r="1731">
          <cell r="B1731">
            <v>3450</v>
          </cell>
        </row>
        <row r="1732">
          <cell r="B1732">
            <v>3450</v>
          </cell>
        </row>
        <row r="1733">
          <cell r="B1733">
            <v>3450</v>
          </cell>
        </row>
        <row r="1734">
          <cell r="B1734">
            <v>3450</v>
          </cell>
        </row>
        <row r="1735">
          <cell r="B1735">
            <v>3450</v>
          </cell>
        </row>
        <row r="1736">
          <cell r="B1736">
            <v>3450</v>
          </cell>
        </row>
        <row r="1737">
          <cell r="B1737">
            <v>3450</v>
          </cell>
        </row>
        <row r="1738">
          <cell r="B1738">
            <v>3450</v>
          </cell>
        </row>
        <row r="1739">
          <cell r="B1739">
            <v>3450</v>
          </cell>
        </row>
        <row r="1740">
          <cell r="B1740">
            <v>3450</v>
          </cell>
        </row>
        <row r="1741">
          <cell r="B1741">
            <v>3450</v>
          </cell>
        </row>
        <row r="1742">
          <cell r="B1742">
            <v>3450</v>
          </cell>
        </row>
        <row r="1743">
          <cell r="B1743">
            <v>3450</v>
          </cell>
        </row>
        <row r="1744">
          <cell r="B1744">
            <v>3450</v>
          </cell>
        </row>
        <row r="1745">
          <cell r="B1745">
            <v>3450</v>
          </cell>
        </row>
        <row r="1746">
          <cell r="B1746">
            <v>3450</v>
          </cell>
        </row>
        <row r="1747">
          <cell r="B1747">
            <v>3450</v>
          </cell>
        </row>
        <row r="1748">
          <cell r="B1748">
            <v>3450</v>
          </cell>
        </row>
        <row r="1749">
          <cell r="B1749">
            <v>3450</v>
          </cell>
        </row>
        <row r="1750">
          <cell r="B1750">
            <v>3450</v>
          </cell>
        </row>
        <row r="1751">
          <cell r="B1751">
            <v>3450</v>
          </cell>
        </row>
        <row r="1752">
          <cell r="B1752">
            <v>3450</v>
          </cell>
        </row>
        <row r="1753">
          <cell r="B1753">
            <v>3450</v>
          </cell>
        </row>
        <row r="1754">
          <cell r="B1754">
            <v>3450</v>
          </cell>
        </row>
        <row r="1755">
          <cell r="B1755">
            <v>3450</v>
          </cell>
        </row>
        <row r="1756">
          <cell r="B1756">
            <v>3450</v>
          </cell>
        </row>
        <row r="1757">
          <cell r="B1757">
            <v>3450</v>
          </cell>
        </row>
        <row r="1758">
          <cell r="B1758">
            <v>3450</v>
          </cell>
        </row>
        <row r="1759">
          <cell r="B1759">
            <v>3450</v>
          </cell>
        </row>
        <row r="1760">
          <cell r="B1760">
            <v>3450</v>
          </cell>
        </row>
        <row r="1761">
          <cell r="B1761">
            <v>3450</v>
          </cell>
        </row>
        <row r="1762">
          <cell r="B1762">
            <v>3450</v>
          </cell>
        </row>
        <row r="1763">
          <cell r="B1763">
            <v>3459</v>
          </cell>
        </row>
        <row r="1764">
          <cell r="B1764">
            <v>3459</v>
          </cell>
        </row>
        <row r="1765">
          <cell r="B1765">
            <v>3500</v>
          </cell>
        </row>
        <row r="1766">
          <cell r="B1766">
            <v>3500</v>
          </cell>
        </row>
        <row r="1767">
          <cell r="B1767">
            <v>3500</v>
          </cell>
        </row>
        <row r="1768">
          <cell r="B1768">
            <v>3500</v>
          </cell>
        </row>
        <row r="1769">
          <cell r="B1769">
            <v>3500</v>
          </cell>
        </row>
        <row r="1770">
          <cell r="B1770">
            <v>3500</v>
          </cell>
        </row>
        <row r="1771">
          <cell r="B1771">
            <v>3500</v>
          </cell>
        </row>
        <row r="1772">
          <cell r="B1772">
            <v>3500</v>
          </cell>
        </row>
        <row r="1773">
          <cell r="B1773">
            <v>3500</v>
          </cell>
        </row>
        <row r="1774">
          <cell r="B1774">
            <v>3500</v>
          </cell>
        </row>
        <row r="1775">
          <cell r="B1775">
            <v>3500</v>
          </cell>
        </row>
        <row r="1776">
          <cell r="B1776">
            <v>3500</v>
          </cell>
        </row>
        <row r="1777">
          <cell r="B1777">
            <v>3500</v>
          </cell>
        </row>
        <row r="1778">
          <cell r="B1778">
            <v>3500</v>
          </cell>
        </row>
        <row r="1779">
          <cell r="B1779">
            <v>3500</v>
          </cell>
        </row>
        <row r="1780">
          <cell r="B1780">
            <v>3500</v>
          </cell>
        </row>
        <row r="1781">
          <cell r="B1781">
            <v>3500</v>
          </cell>
        </row>
        <row r="1782">
          <cell r="B1782">
            <v>3500</v>
          </cell>
        </row>
        <row r="1783">
          <cell r="B1783">
            <v>3500</v>
          </cell>
        </row>
        <row r="1784">
          <cell r="B1784">
            <v>3500</v>
          </cell>
        </row>
        <row r="1785">
          <cell r="B1785">
            <v>3500</v>
          </cell>
        </row>
        <row r="1786">
          <cell r="B1786">
            <v>3500</v>
          </cell>
        </row>
        <row r="1787">
          <cell r="B1787">
            <v>3500</v>
          </cell>
        </row>
        <row r="1788">
          <cell r="B1788">
            <v>3500</v>
          </cell>
        </row>
        <row r="1789">
          <cell r="B1789">
            <v>3500</v>
          </cell>
        </row>
        <row r="1790">
          <cell r="B1790">
            <v>3500</v>
          </cell>
        </row>
        <row r="1791">
          <cell r="B1791">
            <v>3500</v>
          </cell>
        </row>
        <row r="1792">
          <cell r="B1792">
            <v>3500</v>
          </cell>
        </row>
        <row r="1793">
          <cell r="B1793">
            <v>3500</v>
          </cell>
        </row>
        <row r="1794">
          <cell r="B1794">
            <v>3500</v>
          </cell>
        </row>
        <row r="1795">
          <cell r="B1795">
            <v>3500</v>
          </cell>
        </row>
        <row r="1796">
          <cell r="B1796">
            <v>3500</v>
          </cell>
        </row>
        <row r="1797">
          <cell r="B1797">
            <v>3500</v>
          </cell>
        </row>
        <row r="1798">
          <cell r="B1798">
            <v>3500</v>
          </cell>
        </row>
        <row r="1799">
          <cell r="B1799">
            <v>3500</v>
          </cell>
        </row>
        <row r="1800">
          <cell r="B1800">
            <v>3500</v>
          </cell>
        </row>
        <row r="1801">
          <cell r="B1801">
            <v>3500</v>
          </cell>
        </row>
        <row r="1802">
          <cell r="B1802">
            <v>3500</v>
          </cell>
        </row>
        <row r="1803">
          <cell r="B1803">
            <v>3500</v>
          </cell>
        </row>
        <row r="1804">
          <cell r="B1804">
            <v>3500</v>
          </cell>
        </row>
        <row r="1805">
          <cell r="B1805">
            <v>3500</v>
          </cell>
        </row>
        <row r="1806">
          <cell r="B1806">
            <v>3500</v>
          </cell>
        </row>
        <row r="1807">
          <cell r="B1807">
            <v>3500</v>
          </cell>
        </row>
        <row r="1808">
          <cell r="B1808">
            <v>3500</v>
          </cell>
        </row>
        <row r="1809">
          <cell r="B1809">
            <v>3500</v>
          </cell>
        </row>
        <row r="1810">
          <cell r="B1810">
            <v>3500</v>
          </cell>
        </row>
        <row r="1811">
          <cell r="B1811">
            <v>3500</v>
          </cell>
        </row>
        <row r="1812">
          <cell r="B1812">
            <v>3500</v>
          </cell>
        </row>
        <row r="1813">
          <cell r="B1813">
            <v>3500</v>
          </cell>
        </row>
        <row r="1814">
          <cell r="B1814">
            <v>3500</v>
          </cell>
        </row>
        <row r="1815">
          <cell r="B1815">
            <v>3500</v>
          </cell>
        </row>
        <row r="1816">
          <cell r="B1816">
            <v>3500</v>
          </cell>
        </row>
        <row r="1817">
          <cell r="B1817">
            <v>3500</v>
          </cell>
        </row>
        <row r="1818">
          <cell r="B1818">
            <v>3500</v>
          </cell>
        </row>
        <row r="1819">
          <cell r="B1819">
            <v>3500</v>
          </cell>
        </row>
        <row r="1820">
          <cell r="B1820">
            <v>3500</v>
          </cell>
        </row>
        <row r="1821">
          <cell r="B1821">
            <v>3500</v>
          </cell>
        </row>
        <row r="1822">
          <cell r="B1822">
            <v>3500</v>
          </cell>
        </row>
        <row r="1823">
          <cell r="B1823">
            <v>3500</v>
          </cell>
        </row>
        <row r="1824">
          <cell r="B1824">
            <v>3500</v>
          </cell>
        </row>
        <row r="1825">
          <cell r="B1825">
            <v>3500</v>
          </cell>
        </row>
        <row r="1826">
          <cell r="B1826">
            <v>3500</v>
          </cell>
        </row>
        <row r="1827">
          <cell r="B1827">
            <v>3500</v>
          </cell>
        </row>
        <row r="1828">
          <cell r="B1828">
            <v>3500</v>
          </cell>
        </row>
        <row r="1829">
          <cell r="B1829">
            <v>3500</v>
          </cell>
        </row>
        <row r="1830">
          <cell r="B1830">
            <v>3500</v>
          </cell>
        </row>
        <row r="1831">
          <cell r="B1831">
            <v>3500</v>
          </cell>
        </row>
        <row r="1832">
          <cell r="B1832">
            <v>3500</v>
          </cell>
        </row>
        <row r="1833">
          <cell r="B1833">
            <v>3500</v>
          </cell>
        </row>
        <row r="1834">
          <cell r="B1834">
            <v>3500</v>
          </cell>
        </row>
        <row r="1835">
          <cell r="B1835">
            <v>3500</v>
          </cell>
        </row>
        <row r="1836">
          <cell r="B1836">
            <v>3500</v>
          </cell>
        </row>
        <row r="1837">
          <cell r="B1837">
            <v>3500</v>
          </cell>
        </row>
        <row r="1838">
          <cell r="B1838">
            <v>3500</v>
          </cell>
        </row>
        <row r="1839">
          <cell r="B1839">
            <v>3500</v>
          </cell>
        </row>
        <row r="1840">
          <cell r="B1840">
            <v>3500</v>
          </cell>
        </row>
        <row r="1841">
          <cell r="B1841">
            <v>3509</v>
          </cell>
        </row>
        <row r="1842">
          <cell r="B1842">
            <v>3509</v>
          </cell>
        </row>
        <row r="1843">
          <cell r="B1843">
            <v>3509</v>
          </cell>
        </row>
        <row r="1844">
          <cell r="B1844">
            <v>3509</v>
          </cell>
        </row>
        <row r="1845">
          <cell r="B1845">
            <v>3550</v>
          </cell>
        </row>
        <row r="1846">
          <cell r="B1846">
            <v>3550</v>
          </cell>
        </row>
        <row r="1847">
          <cell r="B1847">
            <v>3550</v>
          </cell>
        </row>
        <row r="1848">
          <cell r="B1848">
            <v>3550</v>
          </cell>
        </row>
        <row r="1849">
          <cell r="B1849">
            <v>3550</v>
          </cell>
        </row>
        <row r="1850">
          <cell r="B1850">
            <v>3550</v>
          </cell>
        </row>
        <row r="1851">
          <cell r="B1851">
            <v>3550</v>
          </cell>
        </row>
        <row r="1852">
          <cell r="B1852">
            <v>3550</v>
          </cell>
        </row>
        <row r="1853">
          <cell r="B1853">
            <v>3550</v>
          </cell>
        </row>
        <row r="1854">
          <cell r="B1854">
            <v>3550</v>
          </cell>
        </row>
        <row r="1855">
          <cell r="B1855">
            <v>3550</v>
          </cell>
        </row>
        <row r="1856">
          <cell r="B1856">
            <v>3550</v>
          </cell>
        </row>
        <row r="1857">
          <cell r="B1857">
            <v>3550</v>
          </cell>
        </row>
        <row r="1858">
          <cell r="B1858">
            <v>3550</v>
          </cell>
        </row>
        <row r="1859">
          <cell r="B1859">
            <v>3550</v>
          </cell>
        </row>
        <row r="1860">
          <cell r="B1860">
            <v>3550</v>
          </cell>
        </row>
        <row r="1861">
          <cell r="B1861">
            <v>3550</v>
          </cell>
        </row>
        <row r="1862">
          <cell r="B1862">
            <v>3550</v>
          </cell>
        </row>
        <row r="1863">
          <cell r="B1863">
            <v>3550</v>
          </cell>
        </row>
        <row r="1864">
          <cell r="B1864">
            <v>3550</v>
          </cell>
        </row>
        <row r="1865">
          <cell r="B1865">
            <v>3550</v>
          </cell>
        </row>
        <row r="1866">
          <cell r="B1866">
            <v>3550</v>
          </cell>
        </row>
        <row r="1867">
          <cell r="B1867">
            <v>3550</v>
          </cell>
        </row>
        <row r="1868">
          <cell r="B1868">
            <v>3550</v>
          </cell>
        </row>
        <row r="1869">
          <cell r="B1869">
            <v>3550</v>
          </cell>
        </row>
        <row r="1870">
          <cell r="B1870">
            <v>3570</v>
          </cell>
        </row>
        <row r="1871">
          <cell r="B1871">
            <v>3570</v>
          </cell>
        </row>
        <row r="1872">
          <cell r="B1872">
            <v>3570</v>
          </cell>
        </row>
        <row r="1873">
          <cell r="B1873">
            <v>3570</v>
          </cell>
        </row>
        <row r="1874">
          <cell r="B1874">
            <v>3570</v>
          </cell>
        </row>
        <row r="1875">
          <cell r="B1875">
            <v>3570</v>
          </cell>
        </row>
        <row r="1876">
          <cell r="B1876">
            <v>3570</v>
          </cell>
        </row>
        <row r="1877">
          <cell r="B1877">
            <v>3570</v>
          </cell>
        </row>
        <row r="1878">
          <cell r="B1878">
            <v>3570</v>
          </cell>
        </row>
        <row r="1879">
          <cell r="B1879">
            <v>3570</v>
          </cell>
        </row>
        <row r="1880">
          <cell r="B1880">
            <v>3570</v>
          </cell>
        </row>
        <row r="1881">
          <cell r="B1881">
            <v>3570</v>
          </cell>
        </row>
        <row r="1882">
          <cell r="B1882">
            <v>3570</v>
          </cell>
        </row>
        <row r="1883">
          <cell r="B1883">
            <v>3570</v>
          </cell>
        </row>
        <row r="1884">
          <cell r="B1884">
            <v>3570</v>
          </cell>
        </row>
        <row r="1885">
          <cell r="B1885">
            <v>3570</v>
          </cell>
        </row>
        <row r="1886">
          <cell r="B1886">
            <v>3570</v>
          </cell>
        </row>
        <row r="1887">
          <cell r="B1887">
            <v>3570</v>
          </cell>
        </row>
        <row r="1888">
          <cell r="B1888">
            <v>3570</v>
          </cell>
        </row>
        <row r="1889">
          <cell r="B1889">
            <v>3570</v>
          </cell>
        </row>
        <row r="1890">
          <cell r="B1890">
            <v>3570</v>
          </cell>
        </row>
        <row r="1891">
          <cell r="B1891">
            <v>3570</v>
          </cell>
        </row>
        <row r="1892">
          <cell r="B1892">
            <v>3570</v>
          </cell>
        </row>
        <row r="1893">
          <cell r="B1893">
            <v>3570</v>
          </cell>
        </row>
        <row r="1894">
          <cell r="B1894">
            <v>3570</v>
          </cell>
        </row>
        <row r="1895">
          <cell r="B1895">
            <v>3570</v>
          </cell>
        </row>
        <row r="1896">
          <cell r="B1896">
            <v>3570</v>
          </cell>
        </row>
        <row r="1897">
          <cell r="B1897">
            <v>3570</v>
          </cell>
        </row>
        <row r="1898">
          <cell r="B1898">
            <v>3570</v>
          </cell>
        </row>
      </sheetData>
      <sheetData sheetId="1">
        <row r="2">
          <cell r="B2">
            <v>5000</v>
          </cell>
        </row>
        <row r="3">
          <cell r="B3">
            <v>5000</v>
          </cell>
        </row>
        <row r="4">
          <cell r="B4">
            <v>5000</v>
          </cell>
        </row>
        <row r="5">
          <cell r="B5">
            <v>5000</v>
          </cell>
        </row>
        <row r="6">
          <cell r="B6">
            <v>5000</v>
          </cell>
        </row>
        <row r="7">
          <cell r="B7">
            <v>5000</v>
          </cell>
        </row>
        <row r="8">
          <cell r="B8">
            <v>5000</v>
          </cell>
        </row>
        <row r="9">
          <cell r="B9">
            <v>5000</v>
          </cell>
        </row>
        <row r="10">
          <cell r="B10">
            <v>5000</v>
          </cell>
        </row>
        <row r="11">
          <cell r="B11">
            <v>5000</v>
          </cell>
        </row>
        <row r="12">
          <cell r="B12">
            <v>5000</v>
          </cell>
        </row>
        <row r="13">
          <cell r="B13">
            <v>5000</v>
          </cell>
        </row>
        <row r="14">
          <cell r="B14">
            <v>5000</v>
          </cell>
        </row>
        <row r="15">
          <cell r="B15">
            <v>5000</v>
          </cell>
        </row>
        <row r="16">
          <cell r="B16">
            <v>5000</v>
          </cell>
        </row>
        <row r="17">
          <cell r="B17">
            <v>5000</v>
          </cell>
        </row>
        <row r="18">
          <cell r="B18">
            <v>5000</v>
          </cell>
        </row>
        <row r="19">
          <cell r="B19">
            <v>5000</v>
          </cell>
        </row>
        <row r="20">
          <cell r="B20">
            <v>5000</v>
          </cell>
        </row>
        <row r="21">
          <cell r="B21">
            <v>5000</v>
          </cell>
        </row>
        <row r="22">
          <cell r="B22">
            <v>5000</v>
          </cell>
        </row>
        <row r="23">
          <cell r="B23">
            <v>5000</v>
          </cell>
        </row>
        <row r="24">
          <cell r="B24">
            <v>5000</v>
          </cell>
        </row>
        <row r="25">
          <cell r="B25">
            <v>5000</v>
          </cell>
        </row>
        <row r="26">
          <cell r="B26">
            <v>5000</v>
          </cell>
        </row>
        <row r="27">
          <cell r="B27">
            <v>5000</v>
          </cell>
        </row>
        <row r="28">
          <cell r="B28">
            <v>5000</v>
          </cell>
        </row>
        <row r="29">
          <cell r="B29">
            <v>5000</v>
          </cell>
        </row>
        <row r="30">
          <cell r="B30">
            <v>5000</v>
          </cell>
        </row>
        <row r="31">
          <cell r="B31">
            <v>5000</v>
          </cell>
        </row>
        <row r="32">
          <cell r="B32">
            <v>5000</v>
          </cell>
        </row>
        <row r="33">
          <cell r="B33">
            <v>5000</v>
          </cell>
        </row>
        <row r="34">
          <cell r="B34">
            <v>5000</v>
          </cell>
        </row>
        <row r="35">
          <cell r="B35">
            <v>5000</v>
          </cell>
        </row>
        <row r="36">
          <cell r="B36">
            <v>5000</v>
          </cell>
        </row>
        <row r="37">
          <cell r="B37">
            <v>5000</v>
          </cell>
        </row>
        <row r="38">
          <cell r="B38">
            <v>5000</v>
          </cell>
        </row>
        <row r="39">
          <cell r="B39">
            <v>5000</v>
          </cell>
        </row>
        <row r="40">
          <cell r="B40">
            <v>5000</v>
          </cell>
        </row>
        <row r="41">
          <cell r="B41">
            <v>5000</v>
          </cell>
        </row>
        <row r="42">
          <cell r="B42">
            <v>5000</v>
          </cell>
        </row>
        <row r="43">
          <cell r="B43">
            <v>5000</v>
          </cell>
        </row>
        <row r="44">
          <cell r="B44">
            <v>5000</v>
          </cell>
        </row>
        <row r="45">
          <cell r="B45">
            <v>5000</v>
          </cell>
        </row>
        <row r="46">
          <cell r="B46">
            <v>5000</v>
          </cell>
        </row>
        <row r="47">
          <cell r="B47">
            <v>5000</v>
          </cell>
        </row>
        <row r="48">
          <cell r="B48">
            <v>5000</v>
          </cell>
        </row>
        <row r="49">
          <cell r="B49">
            <v>5000</v>
          </cell>
        </row>
        <row r="50">
          <cell r="B50">
            <v>5000</v>
          </cell>
        </row>
        <row r="51">
          <cell r="B51">
            <v>5000</v>
          </cell>
        </row>
        <row r="52">
          <cell r="B52">
            <v>5000</v>
          </cell>
        </row>
        <row r="53">
          <cell r="B53">
            <v>5000</v>
          </cell>
        </row>
        <row r="54">
          <cell r="B54">
            <v>5000</v>
          </cell>
        </row>
        <row r="55">
          <cell r="B55">
            <v>5000</v>
          </cell>
        </row>
        <row r="56">
          <cell r="B56">
            <v>5000</v>
          </cell>
        </row>
        <row r="57">
          <cell r="B57">
            <v>5000</v>
          </cell>
        </row>
        <row r="58">
          <cell r="B58">
            <v>5000</v>
          </cell>
        </row>
        <row r="59">
          <cell r="B59">
            <v>5000</v>
          </cell>
        </row>
        <row r="60">
          <cell r="B60">
            <v>5000</v>
          </cell>
        </row>
        <row r="61">
          <cell r="B61">
            <v>5000</v>
          </cell>
        </row>
        <row r="62">
          <cell r="B62">
            <v>5000</v>
          </cell>
        </row>
        <row r="63">
          <cell r="B63">
            <v>5000</v>
          </cell>
        </row>
        <row r="64">
          <cell r="B64">
            <v>5000</v>
          </cell>
        </row>
        <row r="65">
          <cell r="B65">
            <v>5000</v>
          </cell>
        </row>
        <row r="66">
          <cell r="B66">
            <v>5000</v>
          </cell>
        </row>
        <row r="67">
          <cell r="B67">
            <v>5000</v>
          </cell>
        </row>
        <row r="68">
          <cell r="B68">
            <v>5000</v>
          </cell>
        </row>
        <row r="69">
          <cell r="B69">
            <v>5000</v>
          </cell>
        </row>
        <row r="70">
          <cell r="B70">
            <v>5000</v>
          </cell>
        </row>
        <row r="71">
          <cell r="B71">
            <v>5000</v>
          </cell>
        </row>
        <row r="72">
          <cell r="B72">
            <v>5000</v>
          </cell>
        </row>
        <row r="73">
          <cell r="B73">
            <v>5000</v>
          </cell>
        </row>
        <row r="74">
          <cell r="B74">
            <v>5000</v>
          </cell>
        </row>
        <row r="75">
          <cell r="B75">
            <v>5000</v>
          </cell>
        </row>
        <row r="76">
          <cell r="B76">
            <v>5000</v>
          </cell>
        </row>
        <row r="77">
          <cell r="B77">
            <v>5000</v>
          </cell>
        </row>
        <row r="78">
          <cell r="B78">
            <v>5000</v>
          </cell>
        </row>
        <row r="79">
          <cell r="B79">
            <v>5000</v>
          </cell>
        </row>
        <row r="80">
          <cell r="B80">
            <v>5000</v>
          </cell>
        </row>
        <row r="81">
          <cell r="B81">
            <v>5000</v>
          </cell>
        </row>
        <row r="82">
          <cell r="B82">
            <v>5000</v>
          </cell>
        </row>
        <row r="83">
          <cell r="B83">
            <v>5000</v>
          </cell>
        </row>
        <row r="84">
          <cell r="B84">
            <v>5000</v>
          </cell>
        </row>
        <row r="85">
          <cell r="B85">
            <v>5000</v>
          </cell>
        </row>
        <row r="86">
          <cell r="B86">
            <v>5000</v>
          </cell>
        </row>
        <row r="87">
          <cell r="B87">
            <v>5000</v>
          </cell>
        </row>
        <row r="88">
          <cell r="B88">
            <v>5000</v>
          </cell>
        </row>
        <row r="89">
          <cell r="B89">
            <v>5000</v>
          </cell>
        </row>
        <row r="90">
          <cell r="B90">
            <v>5000</v>
          </cell>
        </row>
        <row r="91">
          <cell r="B91">
            <v>5000</v>
          </cell>
        </row>
        <row r="92">
          <cell r="B92">
            <v>5000</v>
          </cell>
        </row>
        <row r="93">
          <cell r="B93">
            <v>5000</v>
          </cell>
        </row>
        <row r="94">
          <cell r="B94">
            <v>5000</v>
          </cell>
        </row>
        <row r="95">
          <cell r="B95">
            <v>5000</v>
          </cell>
        </row>
        <row r="96">
          <cell r="B96">
            <v>5000</v>
          </cell>
        </row>
        <row r="97">
          <cell r="B97">
            <v>5015</v>
          </cell>
        </row>
        <row r="98">
          <cell r="B98">
            <v>5018</v>
          </cell>
        </row>
        <row r="99">
          <cell r="B99">
            <v>5018</v>
          </cell>
        </row>
        <row r="100">
          <cell r="B100">
            <v>5018</v>
          </cell>
        </row>
        <row r="101">
          <cell r="B101">
            <v>5018</v>
          </cell>
        </row>
        <row r="102">
          <cell r="B102">
            <v>5018</v>
          </cell>
        </row>
        <row r="103">
          <cell r="B103">
            <v>5018</v>
          </cell>
        </row>
        <row r="104">
          <cell r="B104">
            <v>5020</v>
          </cell>
        </row>
        <row r="105">
          <cell r="B105">
            <v>5020</v>
          </cell>
        </row>
        <row r="106">
          <cell r="B106">
            <v>5020</v>
          </cell>
        </row>
        <row r="107">
          <cell r="B107">
            <v>5020</v>
          </cell>
        </row>
        <row r="108">
          <cell r="B108">
            <v>5020</v>
          </cell>
        </row>
        <row r="109">
          <cell r="B109">
            <v>5020</v>
          </cell>
        </row>
        <row r="110">
          <cell r="B110">
            <v>5020</v>
          </cell>
        </row>
        <row r="111">
          <cell r="B111">
            <v>5020</v>
          </cell>
        </row>
        <row r="112">
          <cell r="B112">
            <v>5020</v>
          </cell>
        </row>
        <row r="113">
          <cell r="B113">
            <v>5020</v>
          </cell>
        </row>
        <row r="114">
          <cell r="B114">
            <v>5020</v>
          </cell>
        </row>
        <row r="115">
          <cell r="B115">
            <v>5020</v>
          </cell>
        </row>
        <row r="116">
          <cell r="B116">
            <v>5020</v>
          </cell>
        </row>
        <row r="117">
          <cell r="B117">
            <v>5020</v>
          </cell>
        </row>
        <row r="118">
          <cell r="B118">
            <v>5020</v>
          </cell>
        </row>
        <row r="119">
          <cell r="B119">
            <v>5020</v>
          </cell>
        </row>
        <row r="120">
          <cell r="B120">
            <v>5020</v>
          </cell>
        </row>
        <row r="121">
          <cell r="B121">
            <v>5020</v>
          </cell>
        </row>
        <row r="122">
          <cell r="B122">
            <v>5020</v>
          </cell>
        </row>
        <row r="123">
          <cell r="B123">
            <v>5020</v>
          </cell>
        </row>
        <row r="124">
          <cell r="B124">
            <v>5020</v>
          </cell>
        </row>
        <row r="125">
          <cell r="B125">
            <v>5020</v>
          </cell>
        </row>
        <row r="126">
          <cell r="B126">
            <v>5020</v>
          </cell>
        </row>
        <row r="127">
          <cell r="B127">
            <v>5020</v>
          </cell>
        </row>
        <row r="128">
          <cell r="B128">
            <v>5020</v>
          </cell>
        </row>
        <row r="129">
          <cell r="B129">
            <v>5020</v>
          </cell>
        </row>
        <row r="130">
          <cell r="B130">
            <v>5020</v>
          </cell>
        </row>
        <row r="131">
          <cell r="B131">
            <v>5020</v>
          </cell>
        </row>
        <row r="132">
          <cell r="B132">
            <v>5020</v>
          </cell>
        </row>
        <row r="133">
          <cell r="B133">
            <v>5030</v>
          </cell>
        </row>
        <row r="134">
          <cell r="B134">
            <v>5030</v>
          </cell>
        </row>
        <row r="135">
          <cell r="B135">
            <v>5030</v>
          </cell>
        </row>
        <row r="136">
          <cell r="B136">
            <v>5030</v>
          </cell>
        </row>
        <row r="137">
          <cell r="B137">
            <v>5030</v>
          </cell>
        </row>
        <row r="138">
          <cell r="B138">
            <v>5030</v>
          </cell>
        </row>
        <row r="139">
          <cell r="B139">
            <v>5030</v>
          </cell>
        </row>
        <row r="140">
          <cell r="B140">
            <v>5030</v>
          </cell>
        </row>
        <row r="141">
          <cell r="B141">
            <v>5030</v>
          </cell>
        </row>
        <row r="142">
          <cell r="B142">
            <v>5030</v>
          </cell>
        </row>
        <row r="143">
          <cell r="B143">
            <v>5030</v>
          </cell>
        </row>
        <row r="144">
          <cell r="B144">
            <v>5030</v>
          </cell>
        </row>
        <row r="145">
          <cell r="B145">
            <v>5050</v>
          </cell>
        </row>
        <row r="146">
          <cell r="B146">
            <v>5050</v>
          </cell>
        </row>
        <row r="147">
          <cell r="B147">
            <v>5050</v>
          </cell>
        </row>
        <row r="148">
          <cell r="B148">
            <v>5050</v>
          </cell>
        </row>
        <row r="149">
          <cell r="B149">
            <v>5050</v>
          </cell>
        </row>
        <row r="150">
          <cell r="B150">
            <v>5050</v>
          </cell>
        </row>
        <row r="151">
          <cell r="B151">
            <v>5050</v>
          </cell>
        </row>
        <row r="152">
          <cell r="B152">
            <v>5050</v>
          </cell>
        </row>
        <row r="153">
          <cell r="B153">
            <v>5050</v>
          </cell>
        </row>
        <row r="154">
          <cell r="B154">
            <v>5050</v>
          </cell>
        </row>
        <row r="155">
          <cell r="B155">
            <v>5050</v>
          </cell>
        </row>
        <row r="156">
          <cell r="B156">
            <v>5050</v>
          </cell>
        </row>
        <row r="157">
          <cell r="B157">
            <v>5050</v>
          </cell>
        </row>
        <row r="158">
          <cell r="B158">
            <v>5050</v>
          </cell>
        </row>
        <row r="159">
          <cell r="B159">
            <v>5050</v>
          </cell>
        </row>
        <row r="160">
          <cell r="B160">
            <v>5050</v>
          </cell>
        </row>
        <row r="161">
          <cell r="B161">
            <v>5050</v>
          </cell>
        </row>
        <row r="162">
          <cell r="B162">
            <v>5050</v>
          </cell>
        </row>
        <row r="163">
          <cell r="B163">
            <v>5050</v>
          </cell>
        </row>
        <row r="164">
          <cell r="B164">
            <v>5050</v>
          </cell>
        </row>
        <row r="165">
          <cell r="B165">
            <v>5050</v>
          </cell>
        </row>
        <row r="166">
          <cell r="B166">
            <v>5050</v>
          </cell>
        </row>
        <row r="167">
          <cell r="B167">
            <v>5050</v>
          </cell>
        </row>
        <row r="168">
          <cell r="B168">
            <v>5050</v>
          </cell>
        </row>
        <row r="169">
          <cell r="B169">
            <v>5050</v>
          </cell>
        </row>
        <row r="170">
          <cell r="B170">
            <v>5050</v>
          </cell>
        </row>
        <row r="171">
          <cell r="B171">
            <v>5050</v>
          </cell>
        </row>
        <row r="172">
          <cell r="B172">
            <v>5050</v>
          </cell>
        </row>
        <row r="173">
          <cell r="B173">
            <v>5050</v>
          </cell>
        </row>
        <row r="174">
          <cell r="B174">
            <v>5050</v>
          </cell>
        </row>
        <row r="175">
          <cell r="B175">
            <v>5050</v>
          </cell>
        </row>
        <row r="176">
          <cell r="B176">
            <v>5050</v>
          </cell>
        </row>
        <row r="177">
          <cell r="B177">
            <v>5070</v>
          </cell>
        </row>
        <row r="178">
          <cell r="B178">
            <v>5070</v>
          </cell>
        </row>
        <row r="179">
          <cell r="B179">
            <v>5070</v>
          </cell>
        </row>
        <row r="180">
          <cell r="B180">
            <v>5070</v>
          </cell>
        </row>
        <row r="181">
          <cell r="B181">
            <v>5070</v>
          </cell>
        </row>
        <row r="182">
          <cell r="B182">
            <v>5070</v>
          </cell>
        </row>
        <row r="183">
          <cell r="B183">
            <v>5070</v>
          </cell>
        </row>
        <row r="184">
          <cell r="B184">
            <v>5070</v>
          </cell>
        </row>
        <row r="185">
          <cell r="B185">
            <v>5070</v>
          </cell>
        </row>
        <row r="186">
          <cell r="B186">
            <v>5080</v>
          </cell>
        </row>
        <row r="187">
          <cell r="B187">
            <v>5080</v>
          </cell>
        </row>
        <row r="188">
          <cell r="B188">
            <v>5080</v>
          </cell>
        </row>
        <row r="189">
          <cell r="B189">
            <v>5080</v>
          </cell>
        </row>
        <row r="190">
          <cell r="B190">
            <v>5080</v>
          </cell>
        </row>
        <row r="191">
          <cell r="B191">
            <v>5080</v>
          </cell>
        </row>
        <row r="192">
          <cell r="B192">
            <v>5080</v>
          </cell>
        </row>
        <row r="193">
          <cell r="B193">
            <v>5100</v>
          </cell>
        </row>
        <row r="194">
          <cell r="B194">
            <v>5100</v>
          </cell>
        </row>
        <row r="195">
          <cell r="B195">
            <v>5100</v>
          </cell>
        </row>
        <row r="196">
          <cell r="B196">
            <v>5100</v>
          </cell>
        </row>
        <row r="197">
          <cell r="B197">
            <v>5100</v>
          </cell>
        </row>
        <row r="198">
          <cell r="B198">
            <v>5100</v>
          </cell>
        </row>
        <row r="199">
          <cell r="B199">
            <v>5100</v>
          </cell>
        </row>
        <row r="200">
          <cell r="B200">
            <v>5100</v>
          </cell>
        </row>
        <row r="201">
          <cell r="B201">
            <v>5100</v>
          </cell>
        </row>
        <row r="202">
          <cell r="B202">
            <v>5100</v>
          </cell>
        </row>
        <row r="203">
          <cell r="B203">
            <v>5100</v>
          </cell>
        </row>
        <row r="204">
          <cell r="B204">
            <v>5100</v>
          </cell>
        </row>
        <row r="205">
          <cell r="B205">
            <v>5100</v>
          </cell>
        </row>
        <row r="206">
          <cell r="B206">
            <v>5100</v>
          </cell>
        </row>
        <row r="207">
          <cell r="B207">
            <v>5100</v>
          </cell>
        </row>
        <row r="208">
          <cell r="B208">
            <v>5100</v>
          </cell>
        </row>
        <row r="209">
          <cell r="B209">
            <v>5100</v>
          </cell>
        </row>
        <row r="210">
          <cell r="B210">
            <v>5100</v>
          </cell>
        </row>
        <row r="211">
          <cell r="B211">
            <v>5100</v>
          </cell>
        </row>
        <row r="212">
          <cell r="B212">
            <v>5100</v>
          </cell>
        </row>
        <row r="213">
          <cell r="B213">
            <v>5100</v>
          </cell>
        </row>
        <row r="214">
          <cell r="B214">
            <v>5100</v>
          </cell>
        </row>
        <row r="215">
          <cell r="B215">
            <v>5100</v>
          </cell>
        </row>
        <row r="216">
          <cell r="B216">
            <v>5100</v>
          </cell>
        </row>
        <row r="217">
          <cell r="B217">
            <v>5200</v>
          </cell>
        </row>
        <row r="218">
          <cell r="B218">
            <v>5200</v>
          </cell>
        </row>
        <row r="219">
          <cell r="B219">
            <v>5200</v>
          </cell>
        </row>
        <row r="220">
          <cell r="B220">
            <v>5200</v>
          </cell>
        </row>
        <row r="221">
          <cell r="B221">
            <v>5200</v>
          </cell>
        </row>
        <row r="222">
          <cell r="B222">
            <v>5200</v>
          </cell>
        </row>
        <row r="223">
          <cell r="B223">
            <v>5200</v>
          </cell>
        </row>
        <row r="224">
          <cell r="B224">
            <v>5200</v>
          </cell>
        </row>
        <row r="225">
          <cell r="B225">
            <v>5200</v>
          </cell>
        </row>
        <row r="226">
          <cell r="B226">
            <v>5200</v>
          </cell>
        </row>
        <row r="227">
          <cell r="B227">
            <v>5200</v>
          </cell>
        </row>
        <row r="228">
          <cell r="B228">
            <v>5200</v>
          </cell>
        </row>
        <row r="229">
          <cell r="B229">
            <v>5200</v>
          </cell>
        </row>
        <row r="230">
          <cell r="B230">
            <v>5200</v>
          </cell>
        </row>
        <row r="231">
          <cell r="B231">
            <v>5200</v>
          </cell>
        </row>
        <row r="232">
          <cell r="B232">
            <v>5200</v>
          </cell>
        </row>
        <row r="233">
          <cell r="B233">
            <v>5200</v>
          </cell>
        </row>
        <row r="234">
          <cell r="B234">
            <v>5200</v>
          </cell>
        </row>
        <row r="235">
          <cell r="B235">
            <v>5200</v>
          </cell>
        </row>
        <row r="236">
          <cell r="B236">
            <v>5200</v>
          </cell>
        </row>
        <row r="237">
          <cell r="B237">
            <v>5200</v>
          </cell>
        </row>
        <row r="238">
          <cell r="B238">
            <v>5200</v>
          </cell>
        </row>
        <row r="239">
          <cell r="B239">
            <v>5200</v>
          </cell>
        </row>
        <row r="240">
          <cell r="B240">
            <v>5200</v>
          </cell>
        </row>
        <row r="241">
          <cell r="B241">
            <v>5200</v>
          </cell>
        </row>
        <row r="242">
          <cell r="B242">
            <v>5200</v>
          </cell>
        </row>
        <row r="243">
          <cell r="B243">
            <v>5200</v>
          </cell>
        </row>
        <row r="244">
          <cell r="B244">
            <v>5200</v>
          </cell>
        </row>
        <row r="245">
          <cell r="B245">
            <v>5200</v>
          </cell>
        </row>
        <row r="246">
          <cell r="B246">
            <v>5200</v>
          </cell>
        </row>
        <row r="247">
          <cell r="B247">
            <v>5200</v>
          </cell>
        </row>
        <row r="248">
          <cell r="B248">
            <v>5200</v>
          </cell>
        </row>
        <row r="249">
          <cell r="B249">
            <v>5200</v>
          </cell>
        </row>
        <row r="250">
          <cell r="B250">
            <v>5200</v>
          </cell>
        </row>
        <row r="251">
          <cell r="B251">
            <v>5200</v>
          </cell>
        </row>
        <row r="252">
          <cell r="B252">
            <v>5200</v>
          </cell>
        </row>
        <row r="253">
          <cell r="B253">
            <v>5200</v>
          </cell>
        </row>
        <row r="254">
          <cell r="B254">
            <v>5200</v>
          </cell>
        </row>
        <row r="255">
          <cell r="B255">
            <v>5200</v>
          </cell>
        </row>
        <row r="256">
          <cell r="B256">
            <v>5200</v>
          </cell>
        </row>
        <row r="257">
          <cell r="B257">
            <v>5200</v>
          </cell>
        </row>
        <row r="258">
          <cell r="B258">
            <v>5200</v>
          </cell>
        </row>
        <row r="259">
          <cell r="B259">
            <v>5200</v>
          </cell>
        </row>
        <row r="260">
          <cell r="B260">
            <v>5200</v>
          </cell>
        </row>
        <row r="261">
          <cell r="B261">
            <v>5200</v>
          </cell>
        </row>
        <row r="262">
          <cell r="B262">
            <v>5200</v>
          </cell>
        </row>
        <row r="263">
          <cell r="B263">
            <v>5200</v>
          </cell>
        </row>
        <row r="264">
          <cell r="B264">
            <v>5200</v>
          </cell>
        </row>
        <row r="265">
          <cell r="B265">
            <v>5200</v>
          </cell>
        </row>
        <row r="266">
          <cell r="B266">
            <v>5200</v>
          </cell>
        </row>
        <row r="267">
          <cell r="B267">
            <v>5200</v>
          </cell>
        </row>
        <row r="268">
          <cell r="B268">
            <v>5200</v>
          </cell>
        </row>
        <row r="269">
          <cell r="B269">
            <v>5200</v>
          </cell>
        </row>
        <row r="270">
          <cell r="B270">
            <v>5200</v>
          </cell>
        </row>
        <row r="271">
          <cell r="B271">
            <v>5200</v>
          </cell>
        </row>
        <row r="272">
          <cell r="B272">
            <v>5200</v>
          </cell>
        </row>
        <row r="273">
          <cell r="B273">
            <v>5200</v>
          </cell>
        </row>
        <row r="274">
          <cell r="B274">
            <v>5200</v>
          </cell>
        </row>
        <row r="275">
          <cell r="B275">
            <v>5200</v>
          </cell>
        </row>
        <row r="276">
          <cell r="B276">
            <v>5200</v>
          </cell>
        </row>
        <row r="277">
          <cell r="B277">
            <v>5200</v>
          </cell>
        </row>
        <row r="278">
          <cell r="B278">
            <v>5200</v>
          </cell>
        </row>
        <row r="279">
          <cell r="B279">
            <v>5200</v>
          </cell>
        </row>
        <row r="280">
          <cell r="B280">
            <v>5200</v>
          </cell>
        </row>
        <row r="281">
          <cell r="B281">
            <v>5200</v>
          </cell>
        </row>
        <row r="282">
          <cell r="B282">
            <v>5200</v>
          </cell>
        </row>
        <row r="283">
          <cell r="B283">
            <v>5200</v>
          </cell>
        </row>
        <row r="284">
          <cell r="B284">
            <v>5200</v>
          </cell>
        </row>
        <row r="285">
          <cell r="B285">
            <v>5200</v>
          </cell>
        </row>
        <row r="286">
          <cell r="B286">
            <v>5200</v>
          </cell>
        </row>
        <row r="287">
          <cell r="B287">
            <v>5220</v>
          </cell>
        </row>
        <row r="288">
          <cell r="B288">
            <v>5230</v>
          </cell>
        </row>
        <row r="289">
          <cell r="B289">
            <v>5300</v>
          </cell>
        </row>
        <row r="290">
          <cell r="B290">
            <v>5300</v>
          </cell>
        </row>
        <row r="291">
          <cell r="B291">
            <v>5300</v>
          </cell>
        </row>
        <row r="292">
          <cell r="B292">
            <v>5300</v>
          </cell>
        </row>
        <row r="293">
          <cell r="B293">
            <v>5300</v>
          </cell>
        </row>
        <row r="294">
          <cell r="B294">
            <v>5300</v>
          </cell>
        </row>
        <row r="295">
          <cell r="B295">
            <v>5300</v>
          </cell>
        </row>
        <row r="296">
          <cell r="B296">
            <v>5300</v>
          </cell>
        </row>
        <row r="297">
          <cell r="B297">
            <v>5300</v>
          </cell>
        </row>
        <row r="298">
          <cell r="B298">
            <v>5300</v>
          </cell>
        </row>
        <row r="299">
          <cell r="B299">
            <v>5300</v>
          </cell>
        </row>
        <row r="300">
          <cell r="B300">
            <v>5300</v>
          </cell>
        </row>
        <row r="301">
          <cell r="B301">
            <v>5300</v>
          </cell>
        </row>
        <row r="302">
          <cell r="B302">
            <v>5300</v>
          </cell>
        </row>
        <row r="303">
          <cell r="B303">
            <v>5300</v>
          </cell>
        </row>
        <row r="304">
          <cell r="B304">
            <v>5300</v>
          </cell>
        </row>
        <row r="305">
          <cell r="B305">
            <v>5300</v>
          </cell>
        </row>
        <row r="306">
          <cell r="B306">
            <v>5300</v>
          </cell>
        </row>
        <row r="307">
          <cell r="B307">
            <v>5300</v>
          </cell>
        </row>
        <row r="308">
          <cell r="B308">
            <v>5300</v>
          </cell>
        </row>
        <row r="309">
          <cell r="B309">
            <v>5300</v>
          </cell>
        </row>
        <row r="310">
          <cell r="B310">
            <v>5300</v>
          </cell>
        </row>
        <row r="311">
          <cell r="B311">
            <v>5300</v>
          </cell>
        </row>
        <row r="312">
          <cell r="B312">
            <v>5300</v>
          </cell>
        </row>
        <row r="313">
          <cell r="B313">
            <v>5300</v>
          </cell>
        </row>
        <row r="314">
          <cell r="B314">
            <v>5300</v>
          </cell>
        </row>
        <row r="315">
          <cell r="B315">
            <v>5300</v>
          </cell>
        </row>
        <row r="316">
          <cell r="B316">
            <v>5300</v>
          </cell>
        </row>
        <row r="317">
          <cell r="B317">
            <v>5300</v>
          </cell>
        </row>
        <row r="318">
          <cell r="B318">
            <v>5300</v>
          </cell>
        </row>
        <row r="319">
          <cell r="B319">
            <v>5300</v>
          </cell>
        </row>
        <row r="320">
          <cell r="B320">
            <v>5300</v>
          </cell>
        </row>
        <row r="321">
          <cell r="B321">
            <v>5300</v>
          </cell>
        </row>
        <row r="322">
          <cell r="B322">
            <v>5300</v>
          </cell>
        </row>
        <row r="323">
          <cell r="B323">
            <v>5300</v>
          </cell>
        </row>
        <row r="324">
          <cell r="B324">
            <v>5300</v>
          </cell>
        </row>
        <row r="325">
          <cell r="B325">
            <v>5300</v>
          </cell>
        </row>
        <row r="326">
          <cell r="B326">
            <v>5300</v>
          </cell>
        </row>
        <row r="327">
          <cell r="B327">
            <v>5300</v>
          </cell>
        </row>
        <row r="328">
          <cell r="B328">
            <v>5300</v>
          </cell>
        </row>
        <row r="329">
          <cell r="B329">
            <v>5300</v>
          </cell>
        </row>
        <row r="330">
          <cell r="B330">
            <v>5300</v>
          </cell>
        </row>
        <row r="331">
          <cell r="B331">
            <v>5300</v>
          </cell>
        </row>
        <row r="332">
          <cell r="B332">
            <v>5300</v>
          </cell>
        </row>
        <row r="333">
          <cell r="B333">
            <v>5300</v>
          </cell>
        </row>
        <row r="334">
          <cell r="B334">
            <v>5300</v>
          </cell>
        </row>
        <row r="335">
          <cell r="B335">
            <v>5300</v>
          </cell>
        </row>
        <row r="336">
          <cell r="B336">
            <v>5300</v>
          </cell>
        </row>
        <row r="337">
          <cell r="B337">
            <v>5300</v>
          </cell>
        </row>
        <row r="338">
          <cell r="B338">
            <v>5300</v>
          </cell>
        </row>
        <row r="339">
          <cell r="B339">
            <v>5300</v>
          </cell>
        </row>
        <row r="340">
          <cell r="B340">
            <v>5300</v>
          </cell>
        </row>
        <row r="341">
          <cell r="B341">
            <v>5300</v>
          </cell>
        </row>
        <row r="342">
          <cell r="B342">
            <v>5300</v>
          </cell>
        </row>
        <row r="343">
          <cell r="B343">
            <v>5300</v>
          </cell>
        </row>
        <row r="344">
          <cell r="B344">
            <v>5300</v>
          </cell>
        </row>
        <row r="345">
          <cell r="B345">
            <v>5300</v>
          </cell>
        </row>
        <row r="346">
          <cell r="B346">
            <v>5300</v>
          </cell>
        </row>
        <row r="347">
          <cell r="B347">
            <v>5300</v>
          </cell>
        </row>
        <row r="348">
          <cell r="B348">
            <v>5300</v>
          </cell>
        </row>
        <row r="349">
          <cell r="B349">
            <v>5300</v>
          </cell>
        </row>
        <row r="350">
          <cell r="B350">
            <v>5300</v>
          </cell>
        </row>
        <row r="351">
          <cell r="B351">
            <v>5300</v>
          </cell>
        </row>
        <row r="352">
          <cell r="B352">
            <v>5300</v>
          </cell>
        </row>
        <row r="353">
          <cell r="B353">
            <v>5300</v>
          </cell>
        </row>
        <row r="354">
          <cell r="B354">
            <v>5300</v>
          </cell>
        </row>
        <row r="355">
          <cell r="B355">
            <v>5300</v>
          </cell>
        </row>
        <row r="356">
          <cell r="B356">
            <v>5300</v>
          </cell>
        </row>
        <row r="357">
          <cell r="B357">
            <v>5300</v>
          </cell>
        </row>
        <row r="358">
          <cell r="B358">
            <v>5300</v>
          </cell>
        </row>
        <row r="359">
          <cell r="B359">
            <v>5300</v>
          </cell>
        </row>
        <row r="360">
          <cell r="B360">
            <v>5300</v>
          </cell>
        </row>
        <row r="361">
          <cell r="B361">
            <v>5300</v>
          </cell>
        </row>
        <row r="362">
          <cell r="B362">
            <v>5300</v>
          </cell>
        </row>
        <row r="363">
          <cell r="B363">
            <v>5300</v>
          </cell>
        </row>
        <row r="364">
          <cell r="B364">
            <v>5300</v>
          </cell>
        </row>
        <row r="365">
          <cell r="B365">
            <v>5300</v>
          </cell>
        </row>
        <row r="366">
          <cell r="B366">
            <v>5300</v>
          </cell>
        </row>
        <row r="367">
          <cell r="B367">
            <v>5300</v>
          </cell>
        </row>
        <row r="368">
          <cell r="B368">
            <v>5300</v>
          </cell>
        </row>
        <row r="369">
          <cell r="B369">
            <v>5300</v>
          </cell>
        </row>
        <row r="370">
          <cell r="B370">
            <v>5300</v>
          </cell>
        </row>
        <row r="371">
          <cell r="B371">
            <v>5300</v>
          </cell>
        </row>
        <row r="372">
          <cell r="B372">
            <v>5300</v>
          </cell>
        </row>
        <row r="373">
          <cell r="B373">
            <v>5300</v>
          </cell>
        </row>
        <row r="374">
          <cell r="B374">
            <v>5300</v>
          </cell>
        </row>
        <row r="375">
          <cell r="B375">
            <v>5300</v>
          </cell>
        </row>
        <row r="376">
          <cell r="B376">
            <v>5300</v>
          </cell>
        </row>
        <row r="377">
          <cell r="B377">
            <v>5300</v>
          </cell>
        </row>
        <row r="378">
          <cell r="B378">
            <v>5300</v>
          </cell>
        </row>
        <row r="379">
          <cell r="B379">
            <v>5300</v>
          </cell>
        </row>
        <row r="380">
          <cell r="B380">
            <v>5300</v>
          </cell>
        </row>
        <row r="381">
          <cell r="B381">
            <v>5300</v>
          </cell>
        </row>
        <row r="382">
          <cell r="B382">
            <v>5300</v>
          </cell>
        </row>
        <row r="383">
          <cell r="B383">
            <v>5300</v>
          </cell>
        </row>
        <row r="384">
          <cell r="B384">
            <v>5300</v>
          </cell>
        </row>
        <row r="385">
          <cell r="B385">
            <v>5300</v>
          </cell>
        </row>
        <row r="386">
          <cell r="B386">
            <v>5300</v>
          </cell>
        </row>
        <row r="387">
          <cell r="B387">
            <v>5300</v>
          </cell>
        </row>
        <row r="388">
          <cell r="B388">
            <v>5300</v>
          </cell>
        </row>
        <row r="389">
          <cell r="B389">
            <v>5300</v>
          </cell>
        </row>
        <row r="390">
          <cell r="B390">
            <v>5300</v>
          </cell>
        </row>
        <row r="391">
          <cell r="B391">
            <v>5300</v>
          </cell>
        </row>
        <row r="392">
          <cell r="B392">
            <v>5300</v>
          </cell>
        </row>
        <row r="393">
          <cell r="B393">
            <v>5300</v>
          </cell>
        </row>
        <row r="394">
          <cell r="B394">
            <v>5300</v>
          </cell>
        </row>
        <row r="395">
          <cell r="B395">
            <v>5300</v>
          </cell>
        </row>
        <row r="396">
          <cell r="B396">
            <v>5300</v>
          </cell>
        </row>
        <row r="397">
          <cell r="B397">
            <v>5300</v>
          </cell>
        </row>
        <row r="398">
          <cell r="B398">
            <v>5300</v>
          </cell>
        </row>
        <row r="399">
          <cell r="B399">
            <v>5300</v>
          </cell>
        </row>
        <row r="400">
          <cell r="B400">
            <v>5300</v>
          </cell>
        </row>
        <row r="401">
          <cell r="B401">
            <v>5300</v>
          </cell>
        </row>
        <row r="402">
          <cell r="B402">
            <v>5300</v>
          </cell>
        </row>
        <row r="403">
          <cell r="B403">
            <v>5300</v>
          </cell>
        </row>
        <row r="404">
          <cell r="B404">
            <v>5300</v>
          </cell>
        </row>
        <row r="405">
          <cell r="B405">
            <v>5300</v>
          </cell>
        </row>
        <row r="406">
          <cell r="B406">
            <v>5300</v>
          </cell>
        </row>
        <row r="407">
          <cell r="B407">
            <v>5300</v>
          </cell>
        </row>
        <row r="408">
          <cell r="B408">
            <v>5300</v>
          </cell>
        </row>
        <row r="409">
          <cell r="B409">
            <v>5300</v>
          </cell>
        </row>
        <row r="410">
          <cell r="B410">
            <v>5300</v>
          </cell>
        </row>
        <row r="411">
          <cell r="B411">
            <v>5300</v>
          </cell>
        </row>
        <row r="412">
          <cell r="B412">
            <v>5300</v>
          </cell>
        </row>
        <row r="413">
          <cell r="B413">
            <v>5300</v>
          </cell>
        </row>
        <row r="414">
          <cell r="B414">
            <v>5300</v>
          </cell>
        </row>
        <row r="415">
          <cell r="B415">
            <v>5300</v>
          </cell>
        </row>
        <row r="416">
          <cell r="B416">
            <v>5300</v>
          </cell>
        </row>
        <row r="417">
          <cell r="B417">
            <v>5300</v>
          </cell>
        </row>
        <row r="418">
          <cell r="B418">
            <v>5300</v>
          </cell>
        </row>
        <row r="419">
          <cell r="B419">
            <v>5300</v>
          </cell>
        </row>
        <row r="420">
          <cell r="B420">
            <v>5300</v>
          </cell>
        </row>
        <row r="421">
          <cell r="B421">
            <v>5300</v>
          </cell>
        </row>
        <row r="422">
          <cell r="B422">
            <v>5300</v>
          </cell>
        </row>
        <row r="423">
          <cell r="B423">
            <v>5300</v>
          </cell>
        </row>
        <row r="424">
          <cell r="B424">
            <v>5300</v>
          </cell>
        </row>
        <row r="425">
          <cell r="B425">
            <v>5300</v>
          </cell>
        </row>
        <row r="426">
          <cell r="B426">
            <v>5300</v>
          </cell>
        </row>
        <row r="427">
          <cell r="B427">
            <v>5300</v>
          </cell>
        </row>
        <row r="428">
          <cell r="B428">
            <v>5300</v>
          </cell>
        </row>
        <row r="429">
          <cell r="B429">
            <v>5300</v>
          </cell>
        </row>
        <row r="430">
          <cell r="B430">
            <v>5300</v>
          </cell>
        </row>
        <row r="431">
          <cell r="B431">
            <v>5300</v>
          </cell>
        </row>
        <row r="432">
          <cell r="B432">
            <v>5300</v>
          </cell>
        </row>
        <row r="433">
          <cell r="B433">
            <v>5300</v>
          </cell>
        </row>
        <row r="434">
          <cell r="B434">
            <v>5312</v>
          </cell>
        </row>
        <row r="435">
          <cell r="B435">
            <v>5312</v>
          </cell>
        </row>
        <row r="436">
          <cell r="B436">
            <v>5312</v>
          </cell>
        </row>
        <row r="437">
          <cell r="B437">
            <v>5312</v>
          </cell>
        </row>
        <row r="438">
          <cell r="B438">
            <v>5312</v>
          </cell>
        </row>
        <row r="439">
          <cell r="B439">
            <v>5312</v>
          </cell>
        </row>
        <row r="440">
          <cell r="B440">
            <v>5312</v>
          </cell>
        </row>
        <row r="441">
          <cell r="B441">
            <v>5312</v>
          </cell>
        </row>
        <row r="442">
          <cell r="B442">
            <v>5312</v>
          </cell>
        </row>
        <row r="443">
          <cell r="B443">
            <v>5312</v>
          </cell>
        </row>
        <row r="444">
          <cell r="B444">
            <v>5312</v>
          </cell>
        </row>
        <row r="445">
          <cell r="B445">
            <v>5312</v>
          </cell>
        </row>
        <row r="446">
          <cell r="B446">
            <v>5312</v>
          </cell>
        </row>
        <row r="447">
          <cell r="B447">
            <v>5312</v>
          </cell>
        </row>
        <row r="448">
          <cell r="B448">
            <v>5312</v>
          </cell>
        </row>
        <row r="449">
          <cell r="B449">
            <v>5312</v>
          </cell>
        </row>
        <row r="450">
          <cell r="B450">
            <v>5400</v>
          </cell>
        </row>
        <row r="451">
          <cell r="B451">
            <v>5400</v>
          </cell>
        </row>
        <row r="452">
          <cell r="B452">
            <v>5400</v>
          </cell>
        </row>
        <row r="453">
          <cell r="B453">
            <v>5400</v>
          </cell>
        </row>
        <row r="454">
          <cell r="B454">
            <v>5400</v>
          </cell>
        </row>
        <row r="455">
          <cell r="B455">
            <v>5400</v>
          </cell>
        </row>
        <row r="456">
          <cell r="B456">
            <v>5400</v>
          </cell>
        </row>
        <row r="457">
          <cell r="B457">
            <v>5400</v>
          </cell>
        </row>
        <row r="458">
          <cell r="B458">
            <v>5400</v>
          </cell>
        </row>
        <row r="459">
          <cell r="B459">
            <v>5400</v>
          </cell>
        </row>
        <row r="460">
          <cell r="B460">
            <v>5400</v>
          </cell>
        </row>
        <row r="461">
          <cell r="B461">
            <v>5400</v>
          </cell>
        </row>
        <row r="462">
          <cell r="B462">
            <v>5400</v>
          </cell>
        </row>
        <row r="463">
          <cell r="B463">
            <v>5400</v>
          </cell>
        </row>
        <row r="464">
          <cell r="B464">
            <v>5400</v>
          </cell>
        </row>
        <row r="465">
          <cell r="B465">
            <v>5400</v>
          </cell>
        </row>
        <row r="466">
          <cell r="B466">
            <v>5400</v>
          </cell>
        </row>
        <row r="467">
          <cell r="B467">
            <v>5400</v>
          </cell>
        </row>
        <row r="468">
          <cell r="B468">
            <v>5400</v>
          </cell>
        </row>
        <row r="469">
          <cell r="B469">
            <v>5400</v>
          </cell>
        </row>
        <row r="470">
          <cell r="B470">
            <v>5400</v>
          </cell>
        </row>
        <row r="471">
          <cell r="B471">
            <v>5400</v>
          </cell>
        </row>
        <row r="472">
          <cell r="B472">
            <v>5400</v>
          </cell>
        </row>
        <row r="473">
          <cell r="B473">
            <v>5400</v>
          </cell>
        </row>
        <row r="474">
          <cell r="B474">
            <v>5400</v>
          </cell>
        </row>
        <row r="475">
          <cell r="B475">
            <v>5400</v>
          </cell>
        </row>
        <row r="476">
          <cell r="B476">
            <v>5400</v>
          </cell>
        </row>
        <row r="477">
          <cell r="B477">
            <v>5400</v>
          </cell>
        </row>
        <row r="478">
          <cell r="B478">
            <v>5400</v>
          </cell>
        </row>
        <row r="479">
          <cell r="B479">
            <v>5400</v>
          </cell>
        </row>
        <row r="480">
          <cell r="B480">
            <v>5400</v>
          </cell>
        </row>
        <row r="481">
          <cell r="B481">
            <v>5400</v>
          </cell>
        </row>
        <row r="482">
          <cell r="B482">
            <v>5400</v>
          </cell>
        </row>
        <row r="483">
          <cell r="B483">
            <v>5400</v>
          </cell>
        </row>
        <row r="484">
          <cell r="B484">
            <v>5400</v>
          </cell>
        </row>
        <row r="485">
          <cell r="B485">
            <v>5400</v>
          </cell>
        </row>
        <row r="486">
          <cell r="B486">
            <v>5400</v>
          </cell>
        </row>
        <row r="487">
          <cell r="B487">
            <v>5400</v>
          </cell>
        </row>
        <row r="488">
          <cell r="B488">
            <v>5400</v>
          </cell>
        </row>
        <row r="489">
          <cell r="B489">
            <v>5400</v>
          </cell>
        </row>
        <row r="490">
          <cell r="B490">
            <v>5400</v>
          </cell>
        </row>
        <row r="491">
          <cell r="B491">
            <v>5400</v>
          </cell>
        </row>
        <row r="492">
          <cell r="B492">
            <v>5400</v>
          </cell>
        </row>
        <row r="493">
          <cell r="B493">
            <v>5400</v>
          </cell>
        </row>
        <row r="494">
          <cell r="B494">
            <v>5400</v>
          </cell>
        </row>
        <row r="495">
          <cell r="B495">
            <v>5400</v>
          </cell>
        </row>
        <row r="496">
          <cell r="B496">
            <v>5400</v>
          </cell>
        </row>
        <row r="497">
          <cell r="B497">
            <v>5400</v>
          </cell>
        </row>
        <row r="498">
          <cell r="B498">
            <v>5400</v>
          </cell>
        </row>
        <row r="499">
          <cell r="B499">
            <v>5400</v>
          </cell>
        </row>
        <row r="500">
          <cell r="B500">
            <v>5400</v>
          </cell>
        </row>
        <row r="501">
          <cell r="B501">
            <v>5400</v>
          </cell>
        </row>
        <row r="502">
          <cell r="B502">
            <v>5400</v>
          </cell>
        </row>
        <row r="503">
          <cell r="B503">
            <v>5400</v>
          </cell>
        </row>
        <row r="504">
          <cell r="B504">
            <v>5400</v>
          </cell>
        </row>
        <row r="505">
          <cell r="B505">
            <v>5420</v>
          </cell>
        </row>
        <row r="506">
          <cell r="B506">
            <v>5420</v>
          </cell>
        </row>
        <row r="507">
          <cell r="B507">
            <v>5420</v>
          </cell>
        </row>
        <row r="508">
          <cell r="B508">
            <v>5420</v>
          </cell>
        </row>
        <row r="509">
          <cell r="B509">
            <v>5420</v>
          </cell>
        </row>
        <row r="510">
          <cell r="B510">
            <v>5420</v>
          </cell>
        </row>
        <row r="511">
          <cell r="B511">
            <v>5420</v>
          </cell>
        </row>
        <row r="512">
          <cell r="B512">
            <v>5420</v>
          </cell>
        </row>
        <row r="513">
          <cell r="B513">
            <v>5420</v>
          </cell>
        </row>
        <row r="514">
          <cell r="B514">
            <v>5420</v>
          </cell>
        </row>
        <row r="515">
          <cell r="B515">
            <v>5420</v>
          </cell>
        </row>
        <row r="516">
          <cell r="B516">
            <v>5420</v>
          </cell>
        </row>
        <row r="517">
          <cell r="B517">
            <v>5420</v>
          </cell>
        </row>
        <row r="518">
          <cell r="B518">
            <v>5420</v>
          </cell>
        </row>
        <row r="519">
          <cell r="B519">
            <v>5420</v>
          </cell>
        </row>
        <row r="520">
          <cell r="B520">
            <v>5420</v>
          </cell>
        </row>
        <row r="521">
          <cell r="B521">
            <v>5420</v>
          </cell>
        </row>
        <row r="522">
          <cell r="B522">
            <v>5420</v>
          </cell>
        </row>
        <row r="523">
          <cell r="B523">
            <v>5420</v>
          </cell>
        </row>
        <row r="524">
          <cell r="B524">
            <v>5420</v>
          </cell>
        </row>
        <row r="525">
          <cell r="B525">
            <v>5420</v>
          </cell>
        </row>
        <row r="526">
          <cell r="B526">
            <v>5420</v>
          </cell>
        </row>
        <row r="527">
          <cell r="B527">
            <v>5420</v>
          </cell>
        </row>
        <row r="528">
          <cell r="B528">
            <v>5420</v>
          </cell>
        </row>
        <row r="529">
          <cell r="B529">
            <v>5420</v>
          </cell>
        </row>
        <row r="530">
          <cell r="B530">
            <v>5420</v>
          </cell>
        </row>
        <row r="531">
          <cell r="B531">
            <v>5420</v>
          </cell>
        </row>
        <row r="532">
          <cell r="B532">
            <v>5420</v>
          </cell>
        </row>
        <row r="533">
          <cell r="B533">
            <v>5420</v>
          </cell>
        </row>
        <row r="534">
          <cell r="B534">
            <v>5420</v>
          </cell>
        </row>
        <row r="535">
          <cell r="B535">
            <v>5420</v>
          </cell>
        </row>
        <row r="536">
          <cell r="B536">
            <v>5420</v>
          </cell>
        </row>
        <row r="537">
          <cell r="B537">
            <v>5420</v>
          </cell>
        </row>
        <row r="538">
          <cell r="B538">
            <v>5420</v>
          </cell>
        </row>
        <row r="539">
          <cell r="B539">
            <v>5420</v>
          </cell>
        </row>
        <row r="540">
          <cell r="B540">
            <v>5420</v>
          </cell>
        </row>
        <row r="541">
          <cell r="B541">
            <v>5420</v>
          </cell>
        </row>
        <row r="542">
          <cell r="B542">
            <v>5420</v>
          </cell>
        </row>
        <row r="543">
          <cell r="B543">
            <v>5420</v>
          </cell>
        </row>
        <row r="544">
          <cell r="B544">
            <v>5420</v>
          </cell>
        </row>
        <row r="545">
          <cell r="B545">
            <v>5420</v>
          </cell>
        </row>
        <row r="546">
          <cell r="B546">
            <v>5421</v>
          </cell>
        </row>
        <row r="547">
          <cell r="B547">
            <v>5421</v>
          </cell>
        </row>
        <row r="548">
          <cell r="B548">
            <v>5421</v>
          </cell>
        </row>
        <row r="549">
          <cell r="B549">
            <v>5421</v>
          </cell>
        </row>
        <row r="550">
          <cell r="B550">
            <v>5421</v>
          </cell>
        </row>
        <row r="551">
          <cell r="B551">
            <v>5421</v>
          </cell>
        </row>
        <row r="552">
          <cell r="B552">
            <v>5421</v>
          </cell>
        </row>
        <row r="553">
          <cell r="B553">
            <v>5422</v>
          </cell>
        </row>
        <row r="554">
          <cell r="B554">
            <v>5422</v>
          </cell>
        </row>
        <row r="555">
          <cell r="B555">
            <v>5422</v>
          </cell>
        </row>
        <row r="556">
          <cell r="B556">
            <v>5422</v>
          </cell>
        </row>
        <row r="557">
          <cell r="B557">
            <v>5422</v>
          </cell>
        </row>
        <row r="558">
          <cell r="B558">
            <v>5500</v>
          </cell>
        </row>
        <row r="559">
          <cell r="B559">
            <v>5500</v>
          </cell>
        </row>
        <row r="560">
          <cell r="B560">
            <v>5500</v>
          </cell>
        </row>
        <row r="561">
          <cell r="B561">
            <v>5500</v>
          </cell>
        </row>
        <row r="562">
          <cell r="B562">
            <v>5500</v>
          </cell>
        </row>
        <row r="563">
          <cell r="B563">
            <v>5500</v>
          </cell>
        </row>
        <row r="564">
          <cell r="B564">
            <v>5600</v>
          </cell>
        </row>
        <row r="565">
          <cell r="B565">
            <v>5600</v>
          </cell>
        </row>
        <row r="566">
          <cell r="B566">
            <v>5600</v>
          </cell>
        </row>
        <row r="567">
          <cell r="B567">
            <v>5600</v>
          </cell>
        </row>
        <row r="568">
          <cell r="B568">
            <v>5600</v>
          </cell>
        </row>
        <row r="569">
          <cell r="B569">
            <v>5600</v>
          </cell>
        </row>
        <row r="570">
          <cell r="B570">
            <v>5600</v>
          </cell>
        </row>
        <row r="571">
          <cell r="B571">
            <v>5600</v>
          </cell>
        </row>
        <row r="572">
          <cell r="B572">
            <v>5600</v>
          </cell>
        </row>
        <row r="573">
          <cell r="B573">
            <v>5600</v>
          </cell>
        </row>
        <row r="574">
          <cell r="B574">
            <v>5600</v>
          </cell>
        </row>
        <row r="575">
          <cell r="B575">
            <v>5600</v>
          </cell>
        </row>
        <row r="576">
          <cell r="B576">
            <v>5600</v>
          </cell>
        </row>
        <row r="577">
          <cell r="B577">
            <v>5600</v>
          </cell>
        </row>
        <row r="578">
          <cell r="B578">
            <v>5600</v>
          </cell>
        </row>
        <row r="579">
          <cell r="B579">
            <v>5600</v>
          </cell>
        </row>
        <row r="580">
          <cell r="B580">
            <v>5600</v>
          </cell>
        </row>
        <row r="581">
          <cell r="B581">
            <v>5600</v>
          </cell>
        </row>
        <row r="582">
          <cell r="B582">
            <v>5600</v>
          </cell>
        </row>
        <row r="583">
          <cell r="B583">
            <v>5600</v>
          </cell>
        </row>
        <row r="584">
          <cell r="B584">
            <v>5600</v>
          </cell>
        </row>
        <row r="585">
          <cell r="B585">
            <v>5600</v>
          </cell>
        </row>
        <row r="586">
          <cell r="B586">
            <v>5600</v>
          </cell>
        </row>
        <row r="587">
          <cell r="B587">
            <v>5600</v>
          </cell>
        </row>
        <row r="588">
          <cell r="B588">
            <v>5600</v>
          </cell>
        </row>
        <row r="589">
          <cell r="B589">
            <v>5600</v>
          </cell>
        </row>
        <row r="590">
          <cell r="B590">
            <v>5600</v>
          </cell>
        </row>
        <row r="591">
          <cell r="B591">
            <v>5600</v>
          </cell>
        </row>
        <row r="592">
          <cell r="B592">
            <v>5600</v>
          </cell>
        </row>
        <row r="593">
          <cell r="B593">
            <v>5600</v>
          </cell>
        </row>
        <row r="594">
          <cell r="B594">
            <v>5600</v>
          </cell>
        </row>
        <row r="595">
          <cell r="B595">
            <v>5600</v>
          </cell>
        </row>
        <row r="596">
          <cell r="B596">
            <v>5600</v>
          </cell>
        </row>
        <row r="597">
          <cell r="B597">
            <v>5600</v>
          </cell>
        </row>
        <row r="598">
          <cell r="B598">
            <v>5600</v>
          </cell>
        </row>
        <row r="599">
          <cell r="B599">
            <v>5600</v>
          </cell>
        </row>
        <row r="600">
          <cell r="B600">
            <v>5600</v>
          </cell>
        </row>
        <row r="601">
          <cell r="B601">
            <v>5600</v>
          </cell>
        </row>
        <row r="602">
          <cell r="B602">
            <v>5600</v>
          </cell>
        </row>
        <row r="603">
          <cell r="B603">
            <v>5600</v>
          </cell>
        </row>
        <row r="604">
          <cell r="B604">
            <v>5600</v>
          </cell>
        </row>
        <row r="605">
          <cell r="B605">
            <v>5600</v>
          </cell>
        </row>
        <row r="606">
          <cell r="B606">
            <v>5600</v>
          </cell>
        </row>
        <row r="607">
          <cell r="B607">
            <v>5600</v>
          </cell>
        </row>
        <row r="608">
          <cell r="B608">
            <v>5600</v>
          </cell>
        </row>
        <row r="609">
          <cell r="B609">
            <v>5600</v>
          </cell>
        </row>
        <row r="610">
          <cell r="B610">
            <v>5600</v>
          </cell>
        </row>
        <row r="611">
          <cell r="B611">
            <v>5600</v>
          </cell>
        </row>
        <row r="612">
          <cell r="B612">
            <v>5600</v>
          </cell>
        </row>
        <row r="613">
          <cell r="B613">
            <v>5600</v>
          </cell>
        </row>
        <row r="614">
          <cell r="B614">
            <v>5600</v>
          </cell>
        </row>
        <row r="615">
          <cell r="B615">
            <v>5600</v>
          </cell>
        </row>
        <row r="616">
          <cell r="B616">
            <v>5600</v>
          </cell>
        </row>
        <row r="617">
          <cell r="B617">
            <v>5600</v>
          </cell>
        </row>
        <row r="618">
          <cell r="B618">
            <v>5600</v>
          </cell>
        </row>
        <row r="619">
          <cell r="B619">
            <v>5600</v>
          </cell>
        </row>
        <row r="620">
          <cell r="B620">
            <v>5600</v>
          </cell>
        </row>
        <row r="621">
          <cell r="B621">
            <v>5600</v>
          </cell>
        </row>
        <row r="622">
          <cell r="B622">
            <v>5600</v>
          </cell>
        </row>
        <row r="623">
          <cell r="B623">
            <v>5600</v>
          </cell>
        </row>
        <row r="624">
          <cell r="B624">
            <v>5600</v>
          </cell>
        </row>
        <row r="625">
          <cell r="B625">
            <v>5600</v>
          </cell>
        </row>
        <row r="626">
          <cell r="B626">
            <v>5600</v>
          </cell>
        </row>
        <row r="627">
          <cell r="B627">
            <v>5600</v>
          </cell>
        </row>
        <row r="628">
          <cell r="B628">
            <v>5600</v>
          </cell>
        </row>
        <row r="629">
          <cell r="B629">
            <v>5600</v>
          </cell>
        </row>
        <row r="630">
          <cell r="B630">
            <v>5600</v>
          </cell>
        </row>
        <row r="631">
          <cell r="B631">
            <v>5600</v>
          </cell>
        </row>
        <row r="632">
          <cell r="B632">
            <v>5600</v>
          </cell>
        </row>
        <row r="633">
          <cell r="B633">
            <v>5600</v>
          </cell>
        </row>
        <row r="634">
          <cell r="B634">
            <v>5600</v>
          </cell>
        </row>
        <row r="635">
          <cell r="B635">
            <v>5600</v>
          </cell>
        </row>
        <row r="636">
          <cell r="B636">
            <v>5600</v>
          </cell>
        </row>
        <row r="637">
          <cell r="B637">
            <v>5600</v>
          </cell>
        </row>
        <row r="638">
          <cell r="B638">
            <v>5600</v>
          </cell>
        </row>
        <row r="639">
          <cell r="B639">
            <v>5600</v>
          </cell>
        </row>
        <row r="640">
          <cell r="B640">
            <v>5600</v>
          </cell>
        </row>
        <row r="641">
          <cell r="B641">
            <v>5600</v>
          </cell>
        </row>
        <row r="642">
          <cell r="B642">
            <v>5600</v>
          </cell>
        </row>
        <row r="643">
          <cell r="B643">
            <v>5600</v>
          </cell>
        </row>
        <row r="644">
          <cell r="B644">
            <v>5600</v>
          </cell>
        </row>
        <row r="645">
          <cell r="B645">
            <v>5600</v>
          </cell>
        </row>
        <row r="646">
          <cell r="B646">
            <v>5600</v>
          </cell>
        </row>
        <row r="647">
          <cell r="B647">
            <v>5600</v>
          </cell>
        </row>
        <row r="648">
          <cell r="B648">
            <v>5600</v>
          </cell>
        </row>
        <row r="649">
          <cell r="B649">
            <v>5640</v>
          </cell>
        </row>
        <row r="650">
          <cell r="B650">
            <v>5640</v>
          </cell>
        </row>
        <row r="651">
          <cell r="B651">
            <v>5640</v>
          </cell>
        </row>
        <row r="652">
          <cell r="B652">
            <v>5640</v>
          </cell>
        </row>
        <row r="653">
          <cell r="B653">
            <v>5652</v>
          </cell>
        </row>
        <row r="654">
          <cell r="B654">
            <v>5661</v>
          </cell>
        </row>
        <row r="655">
          <cell r="B655">
            <v>5661</v>
          </cell>
        </row>
        <row r="656">
          <cell r="B656">
            <v>5661</v>
          </cell>
        </row>
        <row r="657">
          <cell r="B657">
            <v>5661</v>
          </cell>
        </row>
        <row r="658">
          <cell r="B658">
            <v>5661</v>
          </cell>
        </row>
        <row r="659">
          <cell r="B659">
            <v>5661</v>
          </cell>
        </row>
        <row r="660">
          <cell r="B660">
            <v>5661</v>
          </cell>
        </row>
        <row r="661">
          <cell r="B661">
            <v>5661</v>
          </cell>
        </row>
        <row r="662">
          <cell r="B662">
            <v>5661</v>
          </cell>
        </row>
        <row r="663">
          <cell r="B663">
            <v>5661</v>
          </cell>
        </row>
        <row r="664">
          <cell r="B664">
            <v>5661</v>
          </cell>
        </row>
        <row r="665">
          <cell r="B665">
            <v>5661</v>
          </cell>
        </row>
        <row r="666">
          <cell r="B666">
            <v>5661</v>
          </cell>
        </row>
        <row r="667">
          <cell r="B667">
            <v>5661</v>
          </cell>
        </row>
        <row r="668">
          <cell r="B668">
            <v>5661</v>
          </cell>
        </row>
        <row r="669">
          <cell r="B669">
            <v>5661</v>
          </cell>
        </row>
        <row r="670">
          <cell r="B670">
            <v>5661</v>
          </cell>
        </row>
        <row r="671">
          <cell r="B671">
            <v>5661</v>
          </cell>
        </row>
        <row r="672">
          <cell r="B672">
            <v>5661</v>
          </cell>
        </row>
        <row r="673">
          <cell r="B673">
            <v>5661</v>
          </cell>
        </row>
        <row r="674">
          <cell r="B674">
            <v>5661</v>
          </cell>
        </row>
        <row r="675">
          <cell r="B675">
            <v>5661</v>
          </cell>
        </row>
        <row r="676">
          <cell r="B676">
            <v>5661</v>
          </cell>
        </row>
        <row r="677">
          <cell r="B677">
            <v>5661</v>
          </cell>
        </row>
        <row r="678">
          <cell r="B678">
            <v>5661</v>
          </cell>
        </row>
        <row r="679">
          <cell r="B679">
            <v>5662</v>
          </cell>
        </row>
        <row r="680">
          <cell r="B680">
            <v>5662</v>
          </cell>
        </row>
        <row r="681">
          <cell r="B681">
            <v>5662</v>
          </cell>
        </row>
        <row r="682">
          <cell r="B682">
            <v>5662</v>
          </cell>
        </row>
        <row r="683">
          <cell r="B683">
            <v>5662</v>
          </cell>
        </row>
        <row r="684">
          <cell r="B684">
            <v>5662</v>
          </cell>
        </row>
        <row r="685">
          <cell r="B685">
            <v>5662</v>
          </cell>
        </row>
        <row r="686">
          <cell r="B686">
            <v>5662</v>
          </cell>
        </row>
        <row r="687">
          <cell r="B687">
            <v>5662</v>
          </cell>
        </row>
        <row r="688">
          <cell r="B688">
            <v>5662</v>
          </cell>
        </row>
        <row r="689">
          <cell r="B689">
            <v>5662</v>
          </cell>
        </row>
        <row r="690">
          <cell r="B690">
            <v>5662</v>
          </cell>
        </row>
        <row r="691">
          <cell r="B691">
            <v>5662</v>
          </cell>
        </row>
        <row r="692">
          <cell r="B692">
            <v>5662</v>
          </cell>
        </row>
        <row r="693">
          <cell r="B693">
            <v>5662</v>
          </cell>
        </row>
        <row r="694">
          <cell r="B694">
            <v>5662</v>
          </cell>
        </row>
        <row r="695">
          <cell r="B695">
            <v>5662</v>
          </cell>
        </row>
        <row r="696">
          <cell r="B696">
            <v>5662</v>
          </cell>
        </row>
        <row r="697">
          <cell r="B697">
            <v>5662</v>
          </cell>
        </row>
        <row r="698">
          <cell r="B698">
            <v>5662</v>
          </cell>
        </row>
        <row r="699">
          <cell r="B699">
            <v>5662</v>
          </cell>
        </row>
        <row r="700">
          <cell r="B700">
            <v>5662</v>
          </cell>
        </row>
        <row r="701">
          <cell r="B701">
            <v>5662</v>
          </cell>
        </row>
        <row r="702">
          <cell r="B702">
            <v>5662</v>
          </cell>
        </row>
        <row r="703">
          <cell r="B703">
            <v>5662</v>
          </cell>
        </row>
        <row r="704">
          <cell r="B704">
            <v>5662</v>
          </cell>
        </row>
        <row r="705">
          <cell r="B705">
            <v>5662</v>
          </cell>
        </row>
        <row r="706">
          <cell r="B706">
            <v>5662</v>
          </cell>
        </row>
        <row r="707">
          <cell r="B707">
            <v>5662</v>
          </cell>
        </row>
        <row r="708">
          <cell r="B708">
            <v>5662</v>
          </cell>
        </row>
        <row r="709">
          <cell r="B709">
            <v>5662</v>
          </cell>
        </row>
        <row r="710">
          <cell r="B710">
            <v>5662</v>
          </cell>
        </row>
        <row r="711">
          <cell r="B711">
            <v>5662</v>
          </cell>
        </row>
        <row r="712">
          <cell r="B712">
            <v>5662</v>
          </cell>
        </row>
        <row r="713">
          <cell r="B713">
            <v>5662</v>
          </cell>
        </row>
        <row r="714">
          <cell r="B714">
            <v>5662</v>
          </cell>
        </row>
        <row r="715">
          <cell r="B715">
            <v>5662</v>
          </cell>
        </row>
        <row r="716">
          <cell r="B716">
            <v>5662</v>
          </cell>
        </row>
        <row r="717">
          <cell r="B717">
            <v>5662</v>
          </cell>
        </row>
        <row r="718">
          <cell r="B718">
            <v>5662</v>
          </cell>
        </row>
        <row r="719">
          <cell r="B719">
            <v>5662</v>
          </cell>
        </row>
        <row r="720">
          <cell r="B720">
            <v>5662</v>
          </cell>
        </row>
        <row r="721">
          <cell r="B721">
            <v>5662</v>
          </cell>
        </row>
        <row r="722">
          <cell r="B722">
            <v>5662</v>
          </cell>
        </row>
        <row r="723">
          <cell r="B723">
            <v>5662</v>
          </cell>
        </row>
        <row r="724">
          <cell r="B724">
            <v>5662</v>
          </cell>
        </row>
        <row r="725">
          <cell r="B725">
            <v>5671</v>
          </cell>
        </row>
        <row r="726">
          <cell r="B726">
            <v>5671</v>
          </cell>
        </row>
        <row r="727">
          <cell r="B727">
            <v>5671</v>
          </cell>
        </row>
        <row r="728">
          <cell r="B728">
            <v>5671</v>
          </cell>
        </row>
        <row r="729">
          <cell r="B729">
            <v>5671</v>
          </cell>
        </row>
        <row r="730">
          <cell r="B730">
            <v>5671</v>
          </cell>
        </row>
        <row r="731">
          <cell r="B731">
            <v>5671</v>
          </cell>
        </row>
        <row r="732">
          <cell r="B732">
            <v>5671</v>
          </cell>
        </row>
        <row r="733">
          <cell r="B733">
            <v>5671</v>
          </cell>
        </row>
        <row r="734">
          <cell r="B734">
            <v>5671</v>
          </cell>
        </row>
        <row r="735">
          <cell r="B735">
            <v>5671</v>
          </cell>
        </row>
        <row r="736">
          <cell r="B736">
            <v>5671</v>
          </cell>
        </row>
        <row r="737">
          <cell r="B737">
            <v>5671</v>
          </cell>
        </row>
        <row r="738">
          <cell r="B738">
            <v>5671</v>
          </cell>
        </row>
        <row r="739">
          <cell r="B739">
            <v>5671</v>
          </cell>
        </row>
        <row r="740">
          <cell r="B740">
            <v>5671</v>
          </cell>
        </row>
        <row r="741">
          <cell r="B741">
            <v>5671</v>
          </cell>
        </row>
        <row r="742">
          <cell r="B742">
            <v>5671</v>
          </cell>
        </row>
        <row r="743">
          <cell r="B743">
            <v>5671</v>
          </cell>
        </row>
        <row r="744">
          <cell r="B744">
            <v>5672</v>
          </cell>
        </row>
        <row r="745">
          <cell r="B745">
            <v>5672</v>
          </cell>
        </row>
        <row r="746">
          <cell r="B746">
            <v>5672</v>
          </cell>
        </row>
        <row r="747">
          <cell r="B747">
            <v>5672</v>
          </cell>
        </row>
        <row r="748">
          <cell r="B748">
            <v>5672</v>
          </cell>
        </row>
        <row r="749">
          <cell r="B749">
            <v>5672</v>
          </cell>
        </row>
        <row r="750">
          <cell r="B750">
            <v>5672</v>
          </cell>
        </row>
        <row r="751">
          <cell r="B751">
            <v>5672</v>
          </cell>
        </row>
        <row r="752">
          <cell r="B752">
            <v>5672</v>
          </cell>
        </row>
        <row r="753">
          <cell r="B753">
            <v>5672</v>
          </cell>
        </row>
        <row r="754">
          <cell r="B754">
            <v>5672</v>
          </cell>
        </row>
        <row r="755">
          <cell r="B755">
            <v>5672</v>
          </cell>
        </row>
        <row r="756">
          <cell r="B756">
            <v>5672</v>
          </cell>
        </row>
        <row r="757">
          <cell r="B757">
            <v>5672</v>
          </cell>
        </row>
        <row r="758">
          <cell r="B758">
            <v>5672</v>
          </cell>
        </row>
        <row r="759">
          <cell r="B759">
            <v>5672</v>
          </cell>
        </row>
        <row r="760">
          <cell r="B760">
            <v>5672</v>
          </cell>
        </row>
        <row r="761">
          <cell r="B761">
            <v>5672</v>
          </cell>
        </row>
        <row r="762">
          <cell r="B762">
            <v>5672</v>
          </cell>
        </row>
        <row r="763">
          <cell r="B763">
            <v>5672</v>
          </cell>
        </row>
        <row r="764">
          <cell r="B764">
            <v>5672</v>
          </cell>
        </row>
        <row r="765">
          <cell r="B765">
            <v>5672</v>
          </cell>
        </row>
        <row r="766">
          <cell r="B766">
            <v>5672</v>
          </cell>
        </row>
        <row r="767">
          <cell r="B767">
            <v>5672</v>
          </cell>
        </row>
        <row r="768">
          <cell r="B768">
            <v>5672</v>
          </cell>
        </row>
        <row r="769">
          <cell r="B769">
            <v>5672</v>
          </cell>
        </row>
        <row r="770">
          <cell r="B770">
            <v>5672</v>
          </cell>
        </row>
        <row r="771">
          <cell r="B771">
            <v>5672</v>
          </cell>
        </row>
        <row r="772">
          <cell r="B772">
            <v>5672</v>
          </cell>
        </row>
        <row r="773">
          <cell r="B773">
            <v>5681</v>
          </cell>
        </row>
        <row r="774">
          <cell r="B774">
            <v>5681</v>
          </cell>
        </row>
        <row r="775">
          <cell r="B775">
            <v>5681</v>
          </cell>
        </row>
        <row r="776">
          <cell r="B776">
            <v>5681</v>
          </cell>
        </row>
        <row r="777">
          <cell r="B777">
            <v>5681</v>
          </cell>
        </row>
        <row r="778">
          <cell r="B778">
            <v>5681</v>
          </cell>
        </row>
        <row r="779">
          <cell r="B779">
            <v>5681</v>
          </cell>
        </row>
        <row r="780">
          <cell r="B780">
            <v>5681</v>
          </cell>
        </row>
        <row r="781">
          <cell r="B781">
            <v>5681</v>
          </cell>
        </row>
        <row r="782">
          <cell r="B782">
            <v>5681</v>
          </cell>
        </row>
        <row r="783">
          <cell r="B783">
            <v>5681</v>
          </cell>
        </row>
        <row r="784">
          <cell r="B784">
            <v>5681</v>
          </cell>
        </row>
        <row r="785">
          <cell r="B785">
            <v>5681</v>
          </cell>
        </row>
        <row r="786">
          <cell r="B786">
            <v>5682</v>
          </cell>
        </row>
        <row r="787">
          <cell r="B787">
            <v>5682</v>
          </cell>
        </row>
        <row r="788">
          <cell r="B788">
            <v>5682</v>
          </cell>
        </row>
        <row r="789">
          <cell r="B789">
            <v>5682</v>
          </cell>
        </row>
        <row r="790">
          <cell r="B790">
            <v>5682</v>
          </cell>
        </row>
        <row r="791">
          <cell r="B791">
            <v>5682</v>
          </cell>
        </row>
        <row r="792">
          <cell r="B792">
            <v>5682</v>
          </cell>
        </row>
        <row r="793">
          <cell r="B793">
            <v>5682</v>
          </cell>
        </row>
        <row r="794">
          <cell r="B794">
            <v>5682</v>
          </cell>
        </row>
        <row r="795">
          <cell r="B795">
            <v>5682</v>
          </cell>
        </row>
        <row r="796">
          <cell r="B796">
            <v>5682</v>
          </cell>
        </row>
        <row r="797">
          <cell r="B797">
            <v>5682</v>
          </cell>
        </row>
        <row r="798">
          <cell r="B798">
            <v>5682</v>
          </cell>
        </row>
        <row r="799">
          <cell r="B799">
            <v>5682</v>
          </cell>
        </row>
        <row r="800">
          <cell r="B800">
            <v>5682</v>
          </cell>
        </row>
        <row r="801">
          <cell r="B801">
            <v>5682</v>
          </cell>
        </row>
        <row r="802">
          <cell r="B802">
            <v>5682</v>
          </cell>
        </row>
        <row r="803">
          <cell r="B803">
            <v>5682</v>
          </cell>
        </row>
        <row r="804">
          <cell r="B804">
            <v>5682</v>
          </cell>
        </row>
        <row r="805">
          <cell r="B805">
            <v>5682</v>
          </cell>
        </row>
        <row r="806">
          <cell r="B806">
            <v>5682</v>
          </cell>
        </row>
        <row r="807">
          <cell r="B807">
            <v>5682</v>
          </cell>
        </row>
        <row r="808">
          <cell r="B808">
            <v>5682</v>
          </cell>
        </row>
        <row r="809">
          <cell r="B809">
            <v>5682</v>
          </cell>
        </row>
        <row r="810">
          <cell r="B810">
            <v>5682</v>
          </cell>
        </row>
        <row r="811">
          <cell r="B811">
            <v>5682</v>
          </cell>
        </row>
        <row r="812">
          <cell r="B812">
            <v>5682</v>
          </cell>
        </row>
        <row r="813">
          <cell r="B813">
            <v>5682</v>
          </cell>
        </row>
        <row r="814">
          <cell r="B814">
            <v>5682</v>
          </cell>
        </row>
        <row r="815">
          <cell r="B815">
            <v>5682</v>
          </cell>
        </row>
        <row r="816">
          <cell r="B816">
            <v>5682</v>
          </cell>
        </row>
        <row r="817">
          <cell r="B817">
            <v>5700</v>
          </cell>
        </row>
        <row r="818">
          <cell r="B818">
            <v>5700</v>
          </cell>
        </row>
        <row r="819">
          <cell r="B819">
            <v>5700</v>
          </cell>
        </row>
        <row r="820">
          <cell r="B820">
            <v>5700</v>
          </cell>
        </row>
        <row r="821">
          <cell r="B821">
            <v>5700</v>
          </cell>
        </row>
        <row r="822">
          <cell r="B822">
            <v>5700</v>
          </cell>
        </row>
        <row r="823">
          <cell r="B823">
            <v>5700</v>
          </cell>
        </row>
        <row r="824">
          <cell r="B824">
            <v>5700</v>
          </cell>
        </row>
        <row r="825">
          <cell r="B825">
            <v>5700</v>
          </cell>
        </row>
        <row r="826">
          <cell r="B826">
            <v>5700</v>
          </cell>
        </row>
        <row r="827">
          <cell r="B827">
            <v>5700</v>
          </cell>
        </row>
        <row r="828">
          <cell r="B828">
            <v>5700</v>
          </cell>
        </row>
        <row r="829">
          <cell r="B829">
            <v>5700</v>
          </cell>
        </row>
        <row r="830">
          <cell r="B830">
            <v>5700</v>
          </cell>
        </row>
        <row r="831">
          <cell r="B831">
            <v>5700</v>
          </cell>
        </row>
        <row r="832">
          <cell r="B832">
            <v>5700</v>
          </cell>
        </row>
        <row r="833">
          <cell r="B833">
            <v>5700</v>
          </cell>
        </row>
        <row r="834">
          <cell r="B834">
            <v>5700</v>
          </cell>
        </row>
        <row r="835">
          <cell r="B835">
            <v>5700</v>
          </cell>
        </row>
        <row r="836">
          <cell r="B836">
            <v>5700</v>
          </cell>
        </row>
        <row r="837">
          <cell r="B837">
            <v>5700</v>
          </cell>
        </row>
        <row r="838">
          <cell r="B838">
            <v>5700</v>
          </cell>
        </row>
        <row r="839">
          <cell r="B839">
            <v>5700</v>
          </cell>
        </row>
        <row r="840">
          <cell r="B840">
            <v>5700</v>
          </cell>
        </row>
        <row r="841">
          <cell r="B841">
            <v>5700</v>
          </cell>
        </row>
        <row r="842">
          <cell r="B842">
            <v>5700</v>
          </cell>
        </row>
        <row r="843">
          <cell r="B843">
            <v>5700</v>
          </cell>
        </row>
        <row r="844">
          <cell r="B844">
            <v>5700</v>
          </cell>
        </row>
        <row r="845">
          <cell r="B845">
            <v>5700</v>
          </cell>
        </row>
        <row r="846">
          <cell r="B846">
            <v>5700</v>
          </cell>
        </row>
        <row r="847">
          <cell r="B847">
            <v>5700</v>
          </cell>
        </row>
        <row r="848">
          <cell r="B848">
            <v>5700</v>
          </cell>
        </row>
        <row r="849">
          <cell r="B849">
            <v>5700</v>
          </cell>
        </row>
        <row r="850">
          <cell r="B850">
            <v>5700</v>
          </cell>
        </row>
        <row r="851">
          <cell r="B851">
            <v>5700</v>
          </cell>
        </row>
        <row r="852">
          <cell r="B852">
            <v>5700</v>
          </cell>
        </row>
        <row r="853">
          <cell r="B853">
            <v>5700</v>
          </cell>
        </row>
        <row r="854">
          <cell r="B854">
            <v>5700</v>
          </cell>
        </row>
        <row r="855">
          <cell r="B855">
            <v>5700</v>
          </cell>
        </row>
        <row r="856">
          <cell r="B856">
            <v>5700</v>
          </cell>
        </row>
        <row r="857">
          <cell r="B857">
            <v>5700</v>
          </cell>
        </row>
        <row r="858">
          <cell r="B858">
            <v>5700</v>
          </cell>
        </row>
        <row r="859">
          <cell r="B859">
            <v>5700</v>
          </cell>
        </row>
        <row r="860">
          <cell r="B860">
            <v>5700</v>
          </cell>
        </row>
        <row r="861">
          <cell r="B861">
            <v>5700</v>
          </cell>
        </row>
        <row r="862">
          <cell r="B862">
            <v>5700</v>
          </cell>
        </row>
        <row r="863">
          <cell r="B863">
            <v>5700</v>
          </cell>
        </row>
        <row r="864">
          <cell r="B864">
            <v>5700</v>
          </cell>
        </row>
        <row r="865">
          <cell r="B865">
            <v>5700</v>
          </cell>
        </row>
        <row r="866">
          <cell r="B866">
            <v>5700</v>
          </cell>
        </row>
        <row r="867">
          <cell r="B867">
            <v>5700</v>
          </cell>
        </row>
        <row r="868">
          <cell r="B868">
            <v>5700</v>
          </cell>
        </row>
        <row r="869">
          <cell r="B869">
            <v>5700</v>
          </cell>
        </row>
        <row r="870">
          <cell r="B870">
            <v>5700</v>
          </cell>
        </row>
        <row r="871">
          <cell r="B871">
            <v>5700</v>
          </cell>
        </row>
        <row r="872">
          <cell r="B872">
            <v>5700</v>
          </cell>
        </row>
        <row r="873">
          <cell r="B873">
            <v>5700</v>
          </cell>
        </row>
        <row r="874">
          <cell r="B874">
            <v>5700</v>
          </cell>
        </row>
        <row r="875">
          <cell r="B875">
            <v>5700</v>
          </cell>
        </row>
        <row r="876">
          <cell r="B876">
            <v>5700</v>
          </cell>
        </row>
        <row r="877">
          <cell r="B877">
            <v>5700</v>
          </cell>
        </row>
        <row r="878">
          <cell r="B878">
            <v>5700</v>
          </cell>
        </row>
        <row r="879">
          <cell r="B879">
            <v>5700</v>
          </cell>
        </row>
        <row r="880">
          <cell r="B880">
            <v>5700</v>
          </cell>
        </row>
        <row r="881">
          <cell r="B881">
            <v>5700</v>
          </cell>
        </row>
        <row r="882">
          <cell r="B882">
            <v>5700</v>
          </cell>
        </row>
        <row r="883">
          <cell r="B883">
            <v>5700</v>
          </cell>
        </row>
        <row r="884">
          <cell r="B884">
            <v>5700</v>
          </cell>
        </row>
        <row r="885">
          <cell r="B885">
            <v>5700</v>
          </cell>
        </row>
        <row r="886">
          <cell r="B886">
            <v>5700</v>
          </cell>
        </row>
        <row r="887">
          <cell r="B887">
            <v>5700</v>
          </cell>
        </row>
        <row r="888">
          <cell r="B888">
            <v>5700</v>
          </cell>
        </row>
        <row r="889">
          <cell r="B889">
            <v>5700</v>
          </cell>
        </row>
        <row r="890">
          <cell r="B890">
            <v>5700</v>
          </cell>
        </row>
        <row r="891">
          <cell r="B891">
            <v>5700</v>
          </cell>
        </row>
        <row r="892">
          <cell r="B892">
            <v>5700</v>
          </cell>
        </row>
        <row r="893">
          <cell r="B893">
            <v>5700</v>
          </cell>
        </row>
        <row r="894">
          <cell r="B894">
            <v>5700</v>
          </cell>
        </row>
        <row r="895">
          <cell r="B895">
            <v>5700</v>
          </cell>
        </row>
        <row r="896">
          <cell r="B896">
            <v>5700</v>
          </cell>
        </row>
        <row r="897">
          <cell r="B897">
            <v>5700</v>
          </cell>
        </row>
        <row r="898">
          <cell r="B898">
            <v>5700</v>
          </cell>
        </row>
        <row r="899">
          <cell r="B899">
            <v>5700</v>
          </cell>
        </row>
        <row r="900">
          <cell r="B900">
            <v>5700</v>
          </cell>
        </row>
        <row r="901">
          <cell r="B901">
            <v>5700</v>
          </cell>
        </row>
        <row r="902">
          <cell r="B902">
            <v>5700</v>
          </cell>
        </row>
        <row r="903">
          <cell r="B903">
            <v>5700</v>
          </cell>
        </row>
        <row r="904">
          <cell r="B904">
            <v>5700</v>
          </cell>
        </row>
        <row r="905">
          <cell r="B905">
            <v>5700</v>
          </cell>
        </row>
        <row r="906">
          <cell r="B906">
            <v>5700</v>
          </cell>
        </row>
        <row r="907">
          <cell r="B907">
            <v>5700</v>
          </cell>
        </row>
        <row r="908">
          <cell r="B908">
            <v>5700</v>
          </cell>
        </row>
        <row r="909">
          <cell r="B909">
            <v>5700</v>
          </cell>
        </row>
        <row r="910">
          <cell r="B910">
            <v>5700</v>
          </cell>
        </row>
        <row r="911">
          <cell r="B911">
            <v>5700</v>
          </cell>
        </row>
        <row r="912">
          <cell r="B912">
            <v>5700</v>
          </cell>
        </row>
        <row r="913">
          <cell r="B913">
            <v>5700</v>
          </cell>
        </row>
        <row r="914">
          <cell r="B914">
            <v>5700</v>
          </cell>
        </row>
        <row r="915">
          <cell r="B915">
            <v>5700</v>
          </cell>
        </row>
        <row r="916">
          <cell r="B916">
            <v>5700</v>
          </cell>
        </row>
        <row r="917">
          <cell r="B917">
            <v>5700</v>
          </cell>
        </row>
        <row r="918">
          <cell r="B918">
            <v>5700</v>
          </cell>
        </row>
        <row r="919">
          <cell r="B919">
            <v>5700</v>
          </cell>
        </row>
        <row r="920">
          <cell r="B920">
            <v>5700</v>
          </cell>
        </row>
        <row r="921">
          <cell r="B921">
            <v>5700</v>
          </cell>
        </row>
        <row r="922">
          <cell r="B922">
            <v>5700</v>
          </cell>
        </row>
        <row r="923">
          <cell r="B923">
            <v>5700</v>
          </cell>
        </row>
        <row r="924">
          <cell r="B924">
            <v>5700</v>
          </cell>
        </row>
        <row r="925">
          <cell r="B925">
            <v>5700</v>
          </cell>
        </row>
        <row r="926">
          <cell r="B926">
            <v>5700</v>
          </cell>
        </row>
        <row r="927">
          <cell r="B927">
            <v>5700</v>
          </cell>
        </row>
        <row r="928">
          <cell r="B928">
            <v>5710</v>
          </cell>
        </row>
        <row r="929">
          <cell r="B929">
            <v>5711</v>
          </cell>
        </row>
        <row r="930">
          <cell r="B930">
            <v>5800</v>
          </cell>
        </row>
        <row r="931">
          <cell r="B931">
            <v>5800</v>
          </cell>
        </row>
        <row r="932">
          <cell r="B932">
            <v>5800</v>
          </cell>
        </row>
        <row r="933">
          <cell r="B933">
            <v>5800</v>
          </cell>
        </row>
        <row r="934">
          <cell r="B934">
            <v>5800</v>
          </cell>
        </row>
        <row r="935">
          <cell r="B935">
            <v>5800</v>
          </cell>
        </row>
        <row r="936">
          <cell r="B936">
            <v>5800</v>
          </cell>
        </row>
        <row r="937">
          <cell r="B937">
            <v>5800</v>
          </cell>
        </row>
        <row r="938">
          <cell r="B938">
            <v>5800</v>
          </cell>
        </row>
        <row r="939">
          <cell r="B939">
            <v>5800</v>
          </cell>
        </row>
        <row r="940">
          <cell r="B940">
            <v>5800</v>
          </cell>
        </row>
        <row r="941">
          <cell r="B941">
            <v>5800</v>
          </cell>
        </row>
        <row r="942">
          <cell r="B942">
            <v>5800</v>
          </cell>
        </row>
        <row r="943">
          <cell r="B943">
            <v>5800</v>
          </cell>
        </row>
        <row r="944">
          <cell r="B944">
            <v>5800</v>
          </cell>
        </row>
        <row r="945">
          <cell r="B945">
            <v>5800</v>
          </cell>
        </row>
        <row r="946">
          <cell r="B946">
            <v>5800</v>
          </cell>
        </row>
        <row r="947">
          <cell r="B947">
            <v>5800</v>
          </cell>
        </row>
        <row r="948">
          <cell r="B948">
            <v>5800</v>
          </cell>
        </row>
        <row r="949">
          <cell r="B949">
            <v>5800</v>
          </cell>
        </row>
        <row r="950">
          <cell r="B950">
            <v>5800</v>
          </cell>
        </row>
        <row r="951">
          <cell r="B951">
            <v>5800</v>
          </cell>
        </row>
        <row r="952">
          <cell r="B952">
            <v>5800</v>
          </cell>
        </row>
        <row r="953">
          <cell r="B953">
            <v>5800</v>
          </cell>
        </row>
        <row r="954">
          <cell r="B954">
            <v>5800</v>
          </cell>
        </row>
        <row r="955">
          <cell r="B955">
            <v>5800</v>
          </cell>
        </row>
        <row r="956">
          <cell r="B956">
            <v>5800</v>
          </cell>
        </row>
        <row r="957">
          <cell r="B957">
            <v>5800</v>
          </cell>
        </row>
        <row r="958">
          <cell r="B958">
            <v>5800</v>
          </cell>
        </row>
        <row r="959">
          <cell r="B959">
            <v>5800</v>
          </cell>
        </row>
        <row r="960">
          <cell r="B960">
            <v>5800</v>
          </cell>
        </row>
        <row r="961">
          <cell r="B961">
            <v>5800</v>
          </cell>
        </row>
        <row r="962">
          <cell r="B962">
            <v>5800</v>
          </cell>
        </row>
        <row r="963">
          <cell r="B963">
            <v>5800</v>
          </cell>
        </row>
        <row r="964">
          <cell r="B964">
            <v>5800</v>
          </cell>
        </row>
        <row r="965">
          <cell r="B965">
            <v>5800</v>
          </cell>
        </row>
        <row r="966">
          <cell r="B966">
            <v>5800</v>
          </cell>
        </row>
        <row r="967">
          <cell r="B967">
            <v>5800</v>
          </cell>
        </row>
        <row r="968">
          <cell r="B968">
            <v>5800</v>
          </cell>
        </row>
        <row r="969">
          <cell r="B969">
            <v>5800</v>
          </cell>
        </row>
        <row r="970">
          <cell r="B970">
            <v>5800</v>
          </cell>
        </row>
        <row r="971">
          <cell r="B971">
            <v>5800</v>
          </cell>
        </row>
        <row r="972">
          <cell r="B972">
            <v>5800</v>
          </cell>
        </row>
        <row r="973">
          <cell r="B973">
            <v>5800</v>
          </cell>
        </row>
        <row r="974">
          <cell r="B974">
            <v>5800</v>
          </cell>
        </row>
        <row r="975">
          <cell r="B975">
            <v>5800</v>
          </cell>
        </row>
        <row r="976">
          <cell r="B976">
            <v>5800</v>
          </cell>
        </row>
        <row r="977">
          <cell r="B977">
            <v>5800</v>
          </cell>
        </row>
        <row r="978">
          <cell r="B978">
            <v>5800</v>
          </cell>
        </row>
        <row r="979">
          <cell r="B979">
            <v>5800</v>
          </cell>
        </row>
        <row r="980">
          <cell r="B980">
            <v>5800</v>
          </cell>
        </row>
        <row r="981">
          <cell r="B981">
            <v>5800</v>
          </cell>
        </row>
        <row r="982">
          <cell r="B982">
            <v>5800</v>
          </cell>
        </row>
        <row r="983">
          <cell r="B983">
            <v>5800</v>
          </cell>
        </row>
        <row r="984">
          <cell r="B984">
            <v>5800</v>
          </cell>
        </row>
        <row r="985">
          <cell r="B985">
            <v>5800</v>
          </cell>
        </row>
        <row r="986">
          <cell r="B986">
            <v>5800</v>
          </cell>
        </row>
        <row r="987">
          <cell r="B987">
            <v>5800</v>
          </cell>
        </row>
        <row r="988">
          <cell r="B988">
            <v>5800</v>
          </cell>
        </row>
        <row r="989">
          <cell r="B989">
            <v>5800</v>
          </cell>
        </row>
        <row r="990">
          <cell r="B990">
            <v>5800</v>
          </cell>
        </row>
        <row r="991">
          <cell r="B991">
            <v>5800</v>
          </cell>
        </row>
        <row r="992">
          <cell r="B992">
            <v>5800</v>
          </cell>
        </row>
        <row r="993">
          <cell r="B993">
            <v>5800</v>
          </cell>
        </row>
        <row r="994">
          <cell r="B994">
            <v>5800</v>
          </cell>
        </row>
        <row r="995">
          <cell r="B995">
            <v>5800</v>
          </cell>
        </row>
        <row r="996">
          <cell r="B996">
            <v>5800</v>
          </cell>
        </row>
        <row r="997">
          <cell r="B997">
            <v>5800</v>
          </cell>
        </row>
        <row r="998">
          <cell r="B998">
            <v>5800</v>
          </cell>
        </row>
        <row r="999">
          <cell r="B999">
            <v>5800</v>
          </cell>
        </row>
        <row r="1000">
          <cell r="B1000">
            <v>5800</v>
          </cell>
        </row>
        <row r="1001">
          <cell r="B1001">
            <v>5800</v>
          </cell>
        </row>
        <row r="1002">
          <cell r="B1002">
            <v>5800</v>
          </cell>
        </row>
        <row r="1003">
          <cell r="B1003">
            <v>5800</v>
          </cell>
        </row>
        <row r="1004">
          <cell r="B1004">
            <v>5800</v>
          </cell>
        </row>
        <row r="1005">
          <cell r="B1005">
            <v>5800</v>
          </cell>
        </row>
        <row r="1006">
          <cell r="B1006">
            <v>5800</v>
          </cell>
        </row>
        <row r="1007">
          <cell r="B1007">
            <v>5800</v>
          </cell>
        </row>
        <row r="1008">
          <cell r="B1008">
            <v>5800</v>
          </cell>
        </row>
        <row r="1009">
          <cell r="B1009">
            <v>5800</v>
          </cell>
        </row>
        <row r="1010">
          <cell r="B1010">
            <v>5800</v>
          </cell>
        </row>
        <row r="1011">
          <cell r="B1011">
            <v>5800</v>
          </cell>
        </row>
        <row r="1012">
          <cell r="B1012">
            <v>5800</v>
          </cell>
        </row>
        <row r="1013">
          <cell r="B1013">
            <v>5800</v>
          </cell>
        </row>
        <row r="1014">
          <cell r="B1014">
            <v>5800</v>
          </cell>
        </row>
        <row r="1015">
          <cell r="B1015">
            <v>5800</v>
          </cell>
        </row>
        <row r="1016">
          <cell r="B1016">
            <v>5800</v>
          </cell>
        </row>
        <row r="1017">
          <cell r="B1017">
            <v>5800</v>
          </cell>
        </row>
        <row r="1018">
          <cell r="B1018">
            <v>5800</v>
          </cell>
        </row>
        <row r="1019">
          <cell r="B1019">
            <v>5800</v>
          </cell>
        </row>
        <row r="1020">
          <cell r="B1020">
            <v>5800</v>
          </cell>
        </row>
        <row r="1021">
          <cell r="B1021">
            <v>5800</v>
          </cell>
        </row>
        <row r="1022">
          <cell r="B1022">
            <v>5800</v>
          </cell>
        </row>
        <row r="1023">
          <cell r="B1023">
            <v>5800</v>
          </cell>
        </row>
        <row r="1024">
          <cell r="B1024">
            <v>5800</v>
          </cell>
        </row>
        <row r="1025">
          <cell r="B1025">
            <v>5800</v>
          </cell>
        </row>
        <row r="1026">
          <cell r="B1026">
            <v>5840</v>
          </cell>
        </row>
        <row r="1027">
          <cell r="B1027">
            <v>5840</v>
          </cell>
        </row>
        <row r="1028">
          <cell r="B1028">
            <v>5840</v>
          </cell>
        </row>
        <row r="1029">
          <cell r="B1029">
            <v>5840</v>
          </cell>
        </row>
        <row r="1030">
          <cell r="B1030">
            <v>5840</v>
          </cell>
        </row>
        <row r="1031">
          <cell r="B1031">
            <v>5840</v>
          </cell>
        </row>
        <row r="1032">
          <cell r="B1032">
            <v>5850</v>
          </cell>
        </row>
        <row r="1033">
          <cell r="B1033">
            <v>5850</v>
          </cell>
        </row>
        <row r="1034">
          <cell r="B1034">
            <v>5850</v>
          </cell>
        </row>
        <row r="1035">
          <cell r="B1035">
            <v>5850</v>
          </cell>
        </row>
        <row r="1036">
          <cell r="B1036">
            <v>5850</v>
          </cell>
        </row>
        <row r="1037">
          <cell r="B1037">
            <v>5850</v>
          </cell>
        </row>
        <row r="1038">
          <cell r="B1038">
            <v>5862</v>
          </cell>
        </row>
        <row r="1039">
          <cell r="B1039">
            <v>5862</v>
          </cell>
        </row>
        <row r="1040">
          <cell r="B1040">
            <v>5862</v>
          </cell>
        </row>
        <row r="1041">
          <cell r="B1041">
            <v>5862</v>
          </cell>
        </row>
        <row r="1042">
          <cell r="B1042">
            <v>5862</v>
          </cell>
        </row>
        <row r="1043">
          <cell r="B1043">
            <v>5862</v>
          </cell>
        </row>
        <row r="1044">
          <cell r="B1044">
            <v>5862</v>
          </cell>
        </row>
        <row r="1045">
          <cell r="B1045">
            <v>5862</v>
          </cell>
        </row>
        <row r="1046">
          <cell r="B1046">
            <v>5862</v>
          </cell>
        </row>
        <row r="1047">
          <cell r="B1047">
            <v>5862</v>
          </cell>
        </row>
        <row r="1048">
          <cell r="B1048">
            <v>5862</v>
          </cell>
        </row>
        <row r="1049">
          <cell r="B1049">
            <v>5862</v>
          </cell>
        </row>
        <row r="1050">
          <cell r="B1050">
            <v>5872</v>
          </cell>
        </row>
        <row r="1051">
          <cell r="B1051">
            <v>5882</v>
          </cell>
        </row>
        <row r="1052">
          <cell r="B1052">
            <v>5900</v>
          </cell>
        </row>
        <row r="1053">
          <cell r="B1053">
            <v>5900</v>
          </cell>
        </row>
        <row r="1054">
          <cell r="B1054">
            <v>5900</v>
          </cell>
        </row>
        <row r="1055">
          <cell r="B1055">
            <v>5900</v>
          </cell>
        </row>
        <row r="1056">
          <cell r="B1056">
            <v>5900</v>
          </cell>
        </row>
        <row r="1057">
          <cell r="B1057">
            <v>5900</v>
          </cell>
        </row>
        <row r="1058">
          <cell r="B1058">
            <v>5900</v>
          </cell>
        </row>
        <row r="1059">
          <cell r="B1059">
            <v>5900</v>
          </cell>
        </row>
        <row r="1060">
          <cell r="B1060">
            <v>5900</v>
          </cell>
        </row>
        <row r="1061">
          <cell r="B1061">
            <v>5900</v>
          </cell>
        </row>
        <row r="1062">
          <cell r="B1062">
            <v>5900</v>
          </cell>
        </row>
        <row r="1063">
          <cell r="B1063">
            <v>5900</v>
          </cell>
        </row>
        <row r="1064">
          <cell r="B1064">
            <v>5900</v>
          </cell>
        </row>
        <row r="1065">
          <cell r="B1065">
            <v>5900</v>
          </cell>
        </row>
        <row r="1066">
          <cell r="B1066">
            <v>5900</v>
          </cell>
        </row>
        <row r="1067">
          <cell r="B1067">
            <v>5900</v>
          </cell>
        </row>
        <row r="1068">
          <cell r="B1068">
            <v>5900</v>
          </cell>
        </row>
        <row r="1069">
          <cell r="B1069">
            <v>5900</v>
          </cell>
        </row>
        <row r="1070">
          <cell r="B1070">
            <v>5900</v>
          </cell>
        </row>
        <row r="1071">
          <cell r="B1071">
            <v>5900</v>
          </cell>
        </row>
        <row r="1072">
          <cell r="B1072">
            <v>5900</v>
          </cell>
        </row>
        <row r="1073">
          <cell r="B1073">
            <v>5900</v>
          </cell>
        </row>
        <row r="1074">
          <cell r="B1074">
            <v>5900</v>
          </cell>
        </row>
        <row r="1075">
          <cell r="B1075">
            <v>5900</v>
          </cell>
        </row>
        <row r="1076">
          <cell r="B1076">
            <v>5900</v>
          </cell>
        </row>
        <row r="1077">
          <cell r="B1077">
            <v>5900</v>
          </cell>
        </row>
        <row r="1078">
          <cell r="B1078">
            <v>5900</v>
          </cell>
        </row>
        <row r="1079">
          <cell r="B1079">
            <v>5900</v>
          </cell>
        </row>
        <row r="1080">
          <cell r="B1080">
            <v>5900</v>
          </cell>
        </row>
        <row r="1081">
          <cell r="B1081">
            <v>5900</v>
          </cell>
        </row>
        <row r="1082">
          <cell r="B1082">
            <v>5900</v>
          </cell>
        </row>
        <row r="1083">
          <cell r="B1083">
            <v>5900</v>
          </cell>
        </row>
        <row r="1084">
          <cell r="B1084">
            <v>5900</v>
          </cell>
        </row>
        <row r="1085">
          <cell r="B1085">
            <v>5900</v>
          </cell>
        </row>
        <row r="1086">
          <cell r="B1086">
            <v>5900</v>
          </cell>
        </row>
        <row r="1087">
          <cell r="B1087">
            <v>5900</v>
          </cell>
        </row>
        <row r="1088">
          <cell r="B1088">
            <v>5900</v>
          </cell>
        </row>
        <row r="1089">
          <cell r="B1089">
            <v>5900</v>
          </cell>
        </row>
        <row r="1090">
          <cell r="B1090">
            <v>5900</v>
          </cell>
        </row>
        <row r="1091">
          <cell r="B1091">
            <v>5900</v>
          </cell>
        </row>
        <row r="1092">
          <cell r="B1092">
            <v>5900</v>
          </cell>
        </row>
        <row r="1093">
          <cell r="B1093">
            <v>5900</v>
          </cell>
        </row>
        <row r="1094">
          <cell r="B1094">
            <v>5900</v>
          </cell>
        </row>
        <row r="1095">
          <cell r="B1095">
            <v>5900</v>
          </cell>
        </row>
        <row r="1096">
          <cell r="B1096">
            <v>5900</v>
          </cell>
        </row>
        <row r="1097">
          <cell r="B1097">
            <v>5900</v>
          </cell>
        </row>
        <row r="1098">
          <cell r="B1098">
            <v>5900</v>
          </cell>
        </row>
        <row r="1099">
          <cell r="B1099">
            <v>5900</v>
          </cell>
        </row>
        <row r="1100">
          <cell r="B1100">
            <v>5900</v>
          </cell>
        </row>
        <row r="1101">
          <cell r="B1101">
            <v>5900</v>
          </cell>
        </row>
        <row r="1102">
          <cell r="B1102">
            <v>5900</v>
          </cell>
        </row>
        <row r="1103">
          <cell r="B1103">
            <v>5900</v>
          </cell>
        </row>
        <row r="1104">
          <cell r="B1104">
            <v>5900</v>
          </cell>
        </row>
        <row r="1105">
          <cell r="B1105">
            <v>5900</v>
          </cell>
        </row>
        <row r="1106">
          <cell r="B1106">
            <v>5900</v>
          </cell>
        </row>
        <row r="1107">
          <cell r="B1107">
            <v>5900</v>
          </cell>
        </row>
        <row r="1108">
          <cell r="B1108">
            <v>5900</v>
          </cell>
        </row>
        <row r="1109">
          <cell r="B1109">
            <v>5900</v>
          </cell>
        </row>
        <row r="1110">
          <cell r="B1110">
            <v>5911</v>
          </cell>
        </row>
        <row r="1111">
          <cell r="B1111">
            <v>5911</v>
          </cell>
        </row>
        <row r="1112">
          <cell r="B1112">
            <v>5911</v>
          </cell>
        </row>
        <row r="1113">
          <cell r="B1113">
            <v>5911</v>
          </cell>
        </row>
        <row r="1114">
          <cell r="B1114">
            <v>5911</v>
          </cell>
        </row>
        <row r="1115">
          <cell r="B1115">
            <v>5911</v>
          </cell>
        </row>
        <row r="1116">
          <cell r="B1116">
            <v>5911</v>
          </cell>
        </row>
        <row r="1117">
          <cell r="B1117">
            <v>5911</v>
          </cell>
        </row>
        <row r="1118">
          <cell r="B1118">
            <v>5911</v>
          </cell>
        </row>
        <row r="1119">
          <cell r="B1119">
            <v>5911</v>
          </cell>
        </row>
        <row r="1120">
          <cell r="B1120">
            <v>5911</v>
          </cell>
        </row>
        <row r="1121">
          <cell r="B1121">
            <v>5911</v>
          </cell>
        </row>
        <row r="1122">
          <cell r="B1122">
            <v>5911</v>
          </cell>
        </row>
        <row r="1123">
          <cell r="B1123">
            <v>5911</v>
          </cell>
        </row>
        <row r="1124">
          <cell r="B1124">
            <v>5911</v>
          </cell>
        </row>
        <row r="1125">
          <cell r="B1125">
            <v>5911</v>
          </cell>
        </row>
        <row r="1126">
          <cell r="B1126">
            <v>5911</v>
          </cell>
        </row>
        <row r="1127">
          <cell r="B1127">
            <v>5911</v>
          </cell>
        </row>
        <row r="1128">
          <cell r="B1128">
            <v>5911</v>
          </cell>
        </row>
        <row r="1129">
          <cell r="B1129">
            <v>5911</v>
          </cell>
        </row>
        <row r="1130">
          <cell r="B1130">
            <v>5911</v>
          </cell>
        </row>
        <row r="1131">
          <cell r="B1131">
            <v>5911</v>
          </cell>
        </row>
        <row r="1132">
          <cell r="B1132">
            <v>5912</v>
          </cell>
        </row>
        <row r="1133">
          <cell r="B1133">
            <v>5912</v>
          </cell>
        </row>
        <row r="1134">
          <cell r="B1134">
            <v>5912</v>
          </cell>
        </row>
        <row r="1135">
          <cell r="B1135">
            <v>5912</v>
          </cell>
        </row>
        <row r="1136">
          <cell r="B1136">
            <v>5912</v>
          </cell>
        </row>
        <row r="1137">
          <cell r="B1137">
            <v>5912</v>
          </cell>
        </row>
        <row r="1138">
          <cell r="B1138">
            <v>5912</v>
          </cell>
        </row>
        <row r="1139">
          <cell r="B1139">
            <v>5912</v>
          </cell>
        </row>
        <row r="1140">
          <cell r="B1140">
            <v>5912</v>
          </cell>
        </row>
        <row r="1141">
          <cell r="B1141">
            <v>5912</v>
          </cell>
        </row>
        <row r="1142">
          <cell r="B1142">
            <v>5912</v>
          </cell>
        </row>
        <row r="1143">
          <cell r="B1143">
            <v>5912</v>
          </cell>
        </row>
        <row r="1144">
          <cell r="B1144">
            <v>5912</v>
          </cell>
        </row>
        <row r="1145">
          <cell r="B1145">
            <v>5912</v>
          </cell>
        </row>
        <row r="1146">
          <cell r="B1146">
            <v>5912</v>
          </cell>
        </row>
        <row r="1147">
          <cell r="B1147">
            <v>5912</v>
          </cell>
        </row>
        <row r="1148">
          <cell r="B1148">
            <v>5912</v>
          </cell>
        </row>
        <row r="1149">
          <cell r="B1149">
            <v>5912</v>
          </cell>
        </row>
        <row r="1150">
          <cell r="B1150">
            <v>5912</v>
          </cell>
        </row>
        <row r="1151">
          <cell r="B1151">
            <v>5912</v>
          </cell>
        </row>
        <row r="1152">
          <cell r="B1152">
            <v>5912</v>
          </cell>
        </row>
        <row r="1153">
          <cell r="B1153">
            <v>5912</v>
          </cell>
        </row>
        <row r="1154">
          <cell r="B1154">
            <v>5912</v>
          </cell>
        </row>
        <row r="1155">
          <cell r="B1155">
            <v>5912</v>
          </cell>
        </row>
        <row r="1156">
          <cell r="B1156">
            <v>5912</v>
          </cell>
        </row>
        <row r="1157">
          <cell r="B1157">
            <v>5912</v>
          </cell>
        </row>
        <row r="1158">
          <cell r="B1158">
            <v>5912</v>
          </cell>
        </row>
        <row r="1159">
          <cell r="B1159">
            <v>5912</v>
          </cell>
        </row>
        <row r="1160">
          <cell r="B1160">
            <v>5912</v>
          </cell>
        </row>
        <row r="1161">
          <cell r="B1161">
            <v>5912</v>
          </cell>
        </row>
        <row r="1162">
          <cell r="B1162">
            <v>5920</v>
          </cell>
        </row>
        <row r="1163">
          <cell r="B1163">
            <v>5920</v>
          </cell>
        </row>
        <row r="1164">
          <cell r="B1164">
            <v>5920</v>
          </cell>
        </row>
        <row r="1165">
          <cell r="B1165">
            <v>5920</v>
          </cell>
        </row>
        <row r="1166">
          <cell r="B1166">
            <v>5920</v>
          </cell>
        </row>
        <row r="1167">
          <cell r="B1167">
            <v>5920</v>
          </cell>
        </row>
        <row r="1168">
          <cell r="B1168">
            <v>5920</v>
          </cell>
        </row>
        <row r="1169">
          <cell r="B1169">
            <v>5920</v>
          </cell>
        </row>
        <row r="1170">
          <cell r="B1170">
            <v>5920</v>
          </cell>
        </row>
        <row r="1171">
          <cell r="B1171">
            <v>5920</v>
          </cell>
        </row>
        <row r="1172">
          <cell r="B1172">
            <v>5920</v>
          </cell>
        </row>
        <row r="1173">
          <cell r="B1173">
            <v>5920</v>
          </cell>
        </row>
        <row r="1174">
          <cell r="B1174">
            <v>5920</v>
          </cell>
        </row>
        <row r="1175">
          <cell r="B1175">
            <v>5920</v>
          </cell>
        </row>
        <row r="1176">
          <cell r="B1176">
            <v>5920</v>
          </cell>
        </row>
        <row r="1177">
          <cell r="B1177">
            <v>5920</v>
          </cell>
        </row>
        <row r="1178">
          <cell r="B1178">
            <v>5920</v>
          </cell>
        </row>
        <row r="1179">
          <cell r="B1179">
            <v>5920</v>
          </cell>
        </row>
        <row r="1180">
          <cell r="B1180">
            <v>5920</v>
          </cell>
        </row>
        <row r="1181">
          <cell r="B1181">
            <v>5920</v>
          </cell>
        </row>
        <row r="1182">
          <cell r="B1182">
            <v>5920</v>
          </cell>
        </row>
        <row r="1183">
          <cell r="B1183">
            <v>5920</v>
          </cell>
        </row>
        <row r="1184">
          <cell r="B1184">
            <v>5920</v>
          </cell>
        </row>
        <row r="1185">
          <cell r="B1185">
            <v>5920</v>
          </cell>
        </row>
        <row r="1186">
          <cell r="B1186">
            <v>5920</v>
          </cell>
        </row>
        <row r="1187">
          <cell r="B1187">
            <v>5920</v>
          </cell>
        </row>
        <row r="1188">
          <cell r="B1188">
            <v>5920</v>
          </cell>
        </row>
        <row r="1189">
          <cell r="B1189">
            <v>5920</v>
          </cell>
        </row>
        <row r="1190">
          <cell r="B1190">
            <v>5920</v>
          </cell>
        </row>
        <row r="1191">
          <cell r="B1191">
            <v>5920</v>
          </cell>
        </row>
        <row r="1192">
          <cell r="B1192">
            <v>5920</v>
          </cell>
        </row>
        <row r="1193">
          <cell r="B1193">
            <v>5920</v>
          </cell>
        </row>
        <row r="1194">
          <cell r="B1194">
            <v>5920</v>
          </cell>
        </row>
        <row r="1195">
          <cell r="B1195">
            <v>5920</v>
          </cell>
        </row>
        <row r="1196">
          <cell r="B1196">
            <v>5920</v>
          </cell>
        </row>
        <row r="1197">
          <cell r="B1197">
            <v>5920</v>
          </cell>
        </row>
        <row r="1198">
          <cell r="B1198">
            <v>5920</v>
          </cell>
        </row>
        <row r="1199">
          <cell r="B1199">
            <v>5920</v>
          </cell>
        </row>
        <row r="1200">
          <cell r="B1200">
            <v>5920</v>
          </cell>
        </row>
        <row r="1201">
          <cell r="B1201">
            <v>5920</v>
          </cell>
        </row>
        <row r="1202">
          <cell r="B1202">
            <v>5920</v>
          </cell>
        </row>
        <row r="1203">
          <cell r="B1203">
            <v>5920</v>
          </cell>
        </row>
        <row r="1204">
          <cell r="B1204">
            <v>5920</v>
          </cell>
        </row>
        <row r="1205">
          <cell r="B1205">
            <v>5920</v>
          </cell>
        </row>
        <row r="1206">
          <cell r="B1206">
            <v>5920</v>
          </cell>
        </row>
        <row r="1207">
          <cell r="B1207">
            <v>5920</v>
          </cell>
        </row>
        <row r="1208">
          <cell r="B1208">
            <v>5920</v>
          </cell>
        </row>
        <row r="1209">
          <cell r="B1209">
            <v>5930</v>
          </cell>
        </row>
        <row r="1210">
          <cell r="B1210">
            <v>5930</v>
          </cell>
        </row>
        <row r="1211">
          <cell r="B1211">
            <v>5930</v>
          </cell>
        </row>
        <row r="1212">
          <cell r="B1212">
            <v>5930</v>
          </cell>
        </row>
        <row r="1213">
          <cell r="B1213">
            <v>5930</v>
          </cell>
        </row>
        <row r="1214">
          <cell r="B1214">
            <v>5930</v>
          </cell>
        </row>
        <row r="1215">
          <cell r="B1215">
            <v>5930</v>
          </cell>
        </row>
        <row r="1216">
          <cell r="B1216">
            <v>5930</v>
          </cell>
        </row>
        <row r="1217">
          <cell r="B1217">
            <v>5930</v>
          </cell>
        </row>
        <row r="1218">
          <cell r="B1218">
            <v>5930</v>
          </cell>
        </row>
        <row r="1219">
          <cell r="B1219">
            <v>5930</v>
          </cell>
        </row>
        <row r="1220">
          <cell r="B1220">
            <v>5930</v>
          </cell>
        </row>
        <row r="1221">
          <cell r="B1221">
            <v>5930</v>
          </cell>
        </row>
        <row r="1222">
          <cell r="B1222">
            <v>5930</v>
          </cell>
        </row>
        <row r="1223">
          <cell r="B1223">
            <v>5930</v>
          </cell>
        </row>
        <row r="1224">
          <cell r="B1224">
            <v>5930</v>
          </cell>
        </row>
        <row r="1225">
          <cell r="B1225">
            <v>5930</v>
          </cell>
        </row>
        <row r="1226">
          <cell r="B1226">
            <v>5930</v>
          </cell>
        </row>
        <row r="1227">
          <cell r="B1227">
            <v>5930</v>
          </cell>
        </row>
        <row r="1228">
          <cell r="B1228">
            <v>5930</v>
          </cell>
        </row>
        <row r="1229">
          <cell r="B1229">
            <v>5930</v>
          </cell>
        </row>
        <row r="1230">
          <cell r="B1230">
            <v>5930</v>
          </cell>
        </row>
        <row r="1231">
          <cell r="B1231">
            <v>5930</v>
          </cell>
        </row>
        <row r="1232">
          <cell r="B1232">
            <v>5930</v>
          </cell>
        </row>
        <row r="1233">
          <cell r="B1233">
            <v>5930</v>
          </cell>
        </row>
        <row r="1234">
          <cell r="B1234">
            <v>5930</v>
          </cell>
        </row>
        <row r="1235">
          <cell r="B1235">
            <v>5940</v>
          </cell>
        </row>
        <row r="1236">
          <cell r="B1236">
            <v>5940</v>
          </cell>
        </row>
        <row r="1237">
          <cell r="B1237">
            <v>5940</v>
          </cell>
        </row>
        <row r="1238">
          <cell r="B1238">
            <v>5940</v>
          </cell>
        </row>
        <row r="1239">
          <cell r="B1239">
            <v>5940</v>
          </cell>
        </row>
      </sheetData>
      <sheetData sheetId="2">
        <row r="2">
          <cell r="B2">
            <v>7000</v>
          </cell>
        </row>
        <row r="3">
          <cell r="B3">
            <v>7000</v>
          </cell>
        </row>
        <row r="4">
          <cell r="B4">
            <v>7000</v>
          </cell>
        </row>
        <row r="5">
          <cell r="B5">
            <v>7000</v>
          </cell>
        </row>
        <row r="6">
          <cell r="B6">
            <v>7000</v>
          </cell>
        </row>
        <row r="7">
          <cell r="B7">
            <v>7000</v>
          </cell>
        </row>
        <row r="8">
          <cell r="B8">
            <v>7000</v>
          </cell>
        </row>
        <row r="9">
          <cell r="B9">
            <v>7000</v>
          </cell>
        </row>
        <row r="10">
          <cell r="B10">
            <v>7000</v>
          </cell>
        </row>
        <row r="11">
          <cell r="B11">
            <v>7000</v>
          </cell>
        </row>
        <row r="12">
          <cell r="B12">
            <v>7000</v>
          </cell>
        </row>
        <row r="13">
          <cell r="B13">
            <v>7000</v>
          </cell>
        </row>
        <row r="14">
          <cell r="B14">
            <v>7000</v>
          </cell>
        </row>
        <row r="15">
          <cell r="B15">
            <v>7000</v>
          </cell>
        </row>
        <row r="16">
          <cell r="B16">
            <v>7000</v>
          </cell>
        </row>
        <row r="17">
          <cell r="B17">
            <v>7000</v>
          </cell>
        </row>
        <row r="18">
          <cell r="B18">
            <v>7000</v>
          </cell>
        </row>
        <row r="19">
          <cell r="B19">
            <v>7000</v>
          </cell>
        </row>
        <row r="20">
          <cell r="B20">
            <v>7000</v>
          </cell>
        </row>
        <row r="21">
          <cell r="B21">
            <v>7000</v>
          </cell>
        </row>
        <row r="22">
          <cell r="B22">
            <v>7000</v>
          </cell>
        </row>
        <row r="23">
          <cell r="B23">
            <v>7000</v>
          </cell>
        </row>
        <row r="24">
          <cell r="B24">
            <v>7000</v>
          </cell>
        </row>
        <row r="25">
          <cell r="B25">
            <v>7000</v>
          </cell>
        </row>
        <row r="26">
          <cell r="B26">
            <v>7000</v>
          </cell>
        </row>
        <row r="27">
          <cell r="B27">
            <v>7000</v>
          </cell>
        </row>
        <row r="28">
          <cell r="B28">
            <v>7000</v>
          </cell>
        </row>
        <row r="29">
          <cell r="B29">
            <v>7000</v>
          </cell>
        </row>
        <row r="30">
          <cell r="B30">
            <v>7000</v>
          </cell>
        </row>
        <row r="31">
          <cell r="B31">
            <v>7000</v>
          </cell>
        </row>
        <row r="32">
          <cell r="B32">
            <v>7000</v>
          </cell>
        </row>
        <row r="33">
          <cell r="B33">
            <v>7000</v>
          </cell>
        </row>
        <row r="34">
          <cell r="B34">
            <v>7000</v>
          </cell>
        </row>
        <row r="35">
          <cell r="B35">
            <v>7000</v>
          </cell>
        </row>
        <row r="36">
          <cell r="B36">
            <v>7000</v>
          </cell>
        </row>
        <row r="37">
          <cell r="B37">
            <v>7000</v>
          </cell>
        </row>
        <row r="38">
          <cell r="B38">
            <v>7000</v>
          </cell>
        </row>
        <row r="39">
          <cell r="B39">
            <v>7000</v>
          </cell>
        </row>
        <row r="40">
          <cell r="B40">
            <v>7000</v>
          </cell>
        </row>
        <row r="41">
          <cell r="B41">
            <v>7000</v>
          </cell>
        </row>
        <row r="42">
          <cell r="B42">
            <v>7000</v>
          </cell>
        </row>
        <row r="43">
          <cell r="B43">
            <v>7000</v>
          </cell>
        </row>
        <row r="44">
          <cell r="B44">
            <v>7000</v>
          </cell>
        </row>
        <row r="45">
          <cell r="B45">
            <v>7000</v>
          </cell>
        </row>
        <row r="46">
          <cell r="B46">
            <v>7000</v>
          </cell>
        </row>
        <row r="47">
          <cell r="B47">
            <v>7000</v>
          </cell>
        </row>
        <row r="48">
          <cell r="B48">
            <v>7000</v>
          </cell>
        </row>
        <row r="49">
          <cell r="B49">
            <v>7000</v>
          </cell>
        </row>
        <row r="50">
          <cell r="B50">
            <v>7000</v>
          </cell>
        </row>
        <row r="51">
          <cell r="B51">
            <v>7000</v>
          </cell>
        </row>
        <row r="52">
          <cell r="B52">
            <v>7000</v>
          </cell>
        </row>
        <row r="53">
          <cell r="B53">
            <v>7000</v>
          </cell>
        </row>
        <row r="54">
          <cell r="B54">
            <v>7000</v>
          </cell>
        </row>
        <row r="55">
          <cell r="B55">
            <v>7000</v>
          </cell>
        </row>
        <row r="56">
          <cell r="B56">
            <v>7000</v>
          </cell>
        </row>
        <row r="57">
          <cell r="B57">
            <v>7000</v>
          </cell>
        </row>
        <row r="58">
          <cell r="B58">
            <v>7000</v>
          </cell>
        </row>
        <row r="59">
          <cell r="B59">
            <v>7000</v>
          </cell>
        </row>
        <row r="60">
          <cell r="B60">
            <v>7000</v>
          </cell>
        </row>
        <row r="61">
          <cell r="B61">
            <v>7000</v>
          </cell>
        </row>
        <row r="62">
          <cell r="B62">
            <v>7000</v>
          </cell>
        </row>
        <row r="63">
          <cell r="B63">
            <v>7000</v>
          </cell>
        </row>
        <row r="64">
          <cell r="B64">
            <v>7000</v>
          </cell>
        </row>
        <row r="65">
          <cell r="B65">
            <v>7000</v>
          </cell>
        </row>
        <row r="66">
          <cell r="B66">
            <v>7000</v>
          </cell>
        </row>
        <row r="67">
          <cell r="B67">
            <v>7000</v>
          </cell>
        </row>
        <row r="68">
          <cell r="B68">
            <v>7000</v>
          </cell>
        </row>
        <row r="69">
          <cell r="B69">
            <v>7000</v>
          </cell>
        </row>
        <row r="70">
          <cell r="B70">
            <v>7000</v>
          </cell>
        </row>
        <row r="71">
          <cell r="B71">
            <v>7000</v>
          </cell>
        </row>
        <row r="72">
          <cell r="B72">
            <v>7001</v>
          </cell>
        </row>
        <row r="73">
          <cell r="B73">
            <v>7001</v>
          </cell>
        </row>
        <row r="74">
          <cell r="B74">
            <v>7001</v>
          </cell>
        </row>
        <row r="75">
          <cell r="B75">
            <v>7002</v>
          </cell>
        </row>
        <row r="76">
          <cell r="B76">
            <v>7002</v>
          </cell>
        </row>
        <row r="77">
          <cell r="B77">
            <v>7002</v>
          </cell>
        </row>
        <row r="78">
          <cell r="B78">
            <v>7002</v>
          </cell>
        </row>
        <row r="79">
          <cell r="B79">
            <v>7002</v>
          </cell>
        </row>
        <row r="80">
          <cell r="B80">
            <v>7003</v>
          </cell>
        </row>
        <row r="81">
          <cell r="B81">
            <v>7003</v>
          </cell>
        </row>
        <row r="82">
          <cell r="B82">
            <v>7003</v>
          </cell>
        </row>
        <row r="83">
          <cell r="B83">
            <v>7003</v>
          </cell>
        </row>
        <row r="84">
          <cell r="B84">
            <v>7003</v>
          </cell>
        </row>
        <row r="85">
          <cell r="B85">
            <v>7003</v>
          </cell>
        </row>
        <row r="86">
          <cell r="B86">
            <v>7003</v>
          </cell>
        </row>
        <row r="87">
          <cell r="B87">
            <v>7003</v>
          </cell>
        </row>
        <row r="88">
          <cell r="B88">
            <v>7003</v>
          </cell>
        </row>
        <row r="89">
          <cell r="B89">
            <v>7003</v>
          </cell>
        </row>
        <row r="90">
          <cell r="B90">
            <v>7003</v>
          </cell>
        </row>
        <row r="91">
          <cell r="B91">
            <v>7003</v>
          </cell>
        </row>
        <row r="92">
          <cell r="B92">
            <v>7003</v>
          </cell>
        </row>
        <row r="93">
          <cell r="B93">
            <v>7003</v>
          </cell>
        </row>
        <row r="94">
          <cell r="B94">
            <v>7003</v>
          </cell>
        </row>
        <row r="95">
          <cell r="B95">
            <v>7003</v>
          </cell>
        </row>
        <row r="96">
          <cell r="B96">
            <v>7003</v>
          </cell>
        </row>
        <row r="97">
          <cell r="B97">
            <v>7003</v>
          </cell>
        </row>
        <row r="98">
          <cell r="B98">
            <v>7003</v>
          </cell>
        </row>
        <row r="99">
          <cell r="B99">
            <v>7003</v>
          </cell>
        </row>
        <row r="100">
          <cell r="B100">
            <v>7003</v>
          </cell>
        </row>
        <row r="101">
          <cell r="B101">
            <v>7020</v>
          </cell>
        </row>
        <row r="102">
          <cell r="B102">
            <v>7020</v>
          </cell>
        </row>
        <row r="103">
          <cell r="B103">
            <v>7020</v>
          </cell>
        </row>
        <row r="104">
          <cell r="B104">
            <v>7020</v>
          </cell>
        </row>
        <row r="105">
          <cell r="B105">
            <v>7020</v>
          </cell>
        </row>
        <row r="106">
          <cell r="B106">
            <v>7020</v>
          </cell>
        </row>
        <row r="107">
          <cell r="B107">
            <v>7020</v>
          </cell>
        </row>
        <row r="108">
          <cell r="B108">
            <v>7020</v>
          </cell>
        </row>
        <row r="109">
          <cell r="B109">
            <v>7020</v>
          </cell>
        </row>
        <row r="110">
          <cell r="B110">
            <v>7020</v>
          </cell>
        </row>
        <row r="111">
          <cell r="B111">
            <v>7020</v>
          </cell>
        </row>
        <row r="112">
          <cell r="B112">
            <v>7020</v>
          </cell>
        </row>
        <row r="113">
          <cell r="B113">
            <v>7020</v>
          </cell>
        </row>
        <row r="114">
          <cell r="B114">
            <v>7020</v>
          </cell>
        </row>
        <row r="115">
          <cell r="B115">
            <v>7020</v>
          </cell>
        </row>
        <row r="116">
          <cell r="B116">
            <v>7020</v>
          </cell>
        </row>
        <row r="117">
          <cell r="B117">
            <v>7030</v>
          </cell>
        </row>
        <row r="118">
          <cell r="B118">
            <v>7030</v>
          </cell>
        </row>
        <row r="119">
          <cell r="B119">
            <v>7030</v>
          </cell>
        </row>
        <row r="120">
          <cell r="B120">
            <v>7030</v>
          </cell>
        </row>
        <row r="121">
          <cell r="B121">
            <v>7030</v>
          </cell>
        </row>
        <row r="122">
          <cell r="B122">
            <v>7030</v>
          </cell>
        </row>
        <row r="123">
          <cell r="B123">
            <v>7030</v>
          </cell>
        </row>
        <row r="124">
          <cell r="B124">
            <v>7030</v>
          </cell>
        </row>
        <row r="125">
          <cell r="B125">
            <v>7030</v>
          </cell>
        </row>
        <row r="126">
          <cell r="B126">
            <v>7030</v>
          </cell>
        </row>
        <row r="127">
          <cell r="B127">
            <v>7030</v>
          </cell>
        </row>
        <row r="128">
          <cell r="B128">
            <v>7030</v>
          </cell>
        </row>
        <row r="129">
          <cell r="B129">
            <v>7030</v>
          </cell>
        </row>
        <row r="130">
          <cell r="B130">
            <v>7030</v>
          </cell>
        </row>
        <row r="131">
          <cell r="B131">
            <v>7030</v>
          </cell>
        </row>
        <row r="132">
          <cell r="B132">
            <v>7030</v>
          </cell>
        </row>
        <row r="133">
          <cell r="B133">
            <v>7030</v>
          </cell>
        </row>
        <row r="134">
          <cell r="B134">
            <v>7030</v>
          </cell>
        </row>
        <row r="135">
          <cell r="B135">
            <v>7030</v>
          </cell>
        </row>
        <row r="136">
          <cell r="B136">
            <v>7030</v>
          </cell>
        </row>
        <row r="137">
          <cell r="B137">
            <v>7030</v>
          </cell>
        </row>
        <row r="138">
          <cell r="B138">
            <v>7030</v>
          </cell>
        </row>
        <row r="139">
          <cell r="B139">
            <v>7030</v>
          </cell>
        </row>
        <row r="140">
          <cell r="B140">
            <v>7030</v>
          </cell>
        </row>
        <row r="141">
          <cell r="B141">
            <v>7030</v>
          </cell>
        </row>
        <row r="142">
          <cell r="B142">
            <v>7030</v>
          </cell>
        </row>
        <row r="143">
          <cell r="B143">
            <v>7030</v>
          </cell>
        </row>
        <row r="144">
          <cell r="B144">
            <v>7030</v>
          </cell>
        </row>
        <row r="145">
          <cell r="B145">
            <v>7030</v>
          </cell>
        </row>
        <row r="146">
          <cell r="B146">
            <v>7030</v>
          </cell>
        </row>
        <row r="147">
          <cell r="B147">
            <v>7030</v>
          </cell>
        </row>
        <row r="148">
          <cell r="B148">
            <v>7030</v>
          </cell>
        </row>
        <row r="149">
          <cell r="B149">
            <v>7030</v>
          </cell>
        </row>
        <row r="150">
          <cell r="B150">
            <v>7040</v>
          </cell>
        </row>
        <row r="151">
          <cell r="B151">
            <v>7040</v>
          </cell>
        </row>
        <row r="152">
          <cell r="B152">
            <v>7040</v>
          </cell>
        </row>
        <row r="153">
          <cell r="B153">
            <v>7040</v>
          </cell>
        </row>
        <row r="154">
          <cell r="B154">
            <v>7040</v>
          </cell>
        </row>
        <row r="155">
          <cell r="B155">
            <v>7040</v>
          </cell>
        </row>
        <row r="156">
          <cell r="B156">
            <v>7040</v>
          </cell>
        </row>
        <row r="157">
          <cell r="B157">
            <v>7040</v>
          </cell>
        </row>
        <row r="158">
          <cell r="B158">
            <v>7040</v>
          </cell>
        </row>
        <row r="159">
          <cell r="B159">
            <v>7040</v>
          </cell>
        </row>
        <row r="160">
          <cell r="B160">
            <v>7040</v>
          </cell>
        </row>
        <row r="161">
          <cell r="B161">
            <v>7040</v>
          </cell>
        </row>
        <row r="162">
          <cell r="B162">
            <v>7040</v>
          </cell>
        </row>
        <row r="163">
          <cell r="B163">
            <v>7040</v>
          </cell>
        </row>
        <row r="164">
          <cell r="B164">
            <v>7040</v>
          </cell>
        </row>
        <row r="165">
          <cell r="B165">
            <v>7040</v>
          </cell>
        </row>
        <row r="166">
          <cell r="B166">
            <v>7040</v>
          </cell>
        </row>
        <row r="167">
          <cell r="B167">
            <v>7040</v>
          </cell>
        </row>
        <row r="168">
          <cell r="B168">
            <v>7040</v>
          </cell>
        </row>
        <row r="169">
          <cell r="B169">
            <v>7040</v>
          </cell>
        </row>
        <row r="170">
          <cell r="B170">
            <v>7040</v>
          </cell>
        </row>
        <row r="171">
          <cell r="B171">
            <v>7040</v>
          </cell>
        </row>
        <row r="172">
          <cell r="B172">
            <v>7040</v>
          </cell>
        </row>
        <row r="173">
          <cell r="B173">
            <v>7040</v>
          </cell>
        </row>
        <row r="174">
          <cell r="B174">
            <v>7040</v>
          </cell>
        </row>
        <row r="175">
          <cell r="B175">
            <v>7040</v>
          </cell>
        </row>
        <row r="176">
          <cell r="B176">
            <v>7040</v>
          </cell>
        </row>
        <row r="177">
          <cell r="B177">
            <v>7040</v>
          </cell>
        </row>
        <row r="178">
          <cell r="B178">
            <v>7040</v>
          </cell>
        </row>
        <row r="179">
          <cell r="B179">
            <v>7040</v>
          </cell>
        </row>
        <row r="180">
          <cell r="B180">
            <v>7040</v>
          </cell>
        </row>
        <row r="181">
          <cell r="B181">
            <v>7040</v>
          </cell>
        </row>
        <row r="182">
          <cell r="B182">
            <v>7040</v>
          </cell>
        </row>
        <row r="183">
          <cell r="B183">
            <v>7040</v>
          </cell>
        </row>
        <row r="184">
          <cell r="B184">
            <v>7040</v>
          </cell>
        </row>
        <row r="185">
          <cell r="B185">
            <v>7040</v>
          </cell>
        </row>
        <row r="186">
          <cell r="B186">
            <v>7040</v>
          </cell>
        </row>
        <row r="187">
          <cell r="B187">
            <v>7040</v>
          </cell>
        </row>
        <row r="188">
          <cell r="B188">
            <v>7040</v>
          </cell>
        </row>
        <row r="189">
          <cell r="B189">
            <v>7040</v>
          </cell>
        </row>
        <row r="190">
          <cell r="B190">
            <v>7040</v>
          </cell>
        </row>
        <row r="191">
          <cell r="B191">
            <v>7040</v>
          </cell>
        </row>
        <row r="192">
          <cell r="B192">
            <v>7040</v>
          </cell>
        </row>
        <row r="193">
          <cell r="B193">
            <v>7040</v>
          </cell>
        </row>
        <row r="194">
          <cell r="B194">
            <v>7050</v>
          </cell>
        </row>
        <row r="195">
          <cell r="B195">
            <v>7050</v>
          </cell>
        </row>
        <row r="196">
          <cell r="B196">
            <v>7050</v>
          </cell>
        </row>
        <row r="197">
          <cell r="B197">
            <v>7050</v>
          </cell>
        </row>
        <row r="198">
          <cell r="B198">
            <v>7050</v>
          </cell>
        </row>
        <row r="199">
          <cell r="B199">
            <v>7050</v>
          </cell>
        </row>
        <row r="200">
          <cell r="B200">
            <v>7050</v>
          </cell>
        </row>
        <row r="201">
          <cell r="B201">
            <v>7050</v>
          </cell>
        </row>
        <row r="202">
          <cell r="B202">
            <v>7050</v>
          </cell>
        </row>
        <row r="203">
          <cell r="B203">
            <v>7050</v>
          </cell>
        </row>
        <row r="204">
          <cell r="B204">
            <v>7051</v>
          </cell>
        </row>
        <row r="205">
          <cell r="B205">
            <v>7051</v>
          </cell>
        </row>
        <row r="206">
          <cell r="B206">
            <v>7051</v>
          </cell>
        </row>
        <row r="207">
          <cell r="B207">
            <v>7051</v>
          </cell>
        </row>
        <row r="208">
          <cell r="B208">
            <v>7051</v>
          </cell>
        </row>
        <row r="209">
          <cell r="B209">
            <v>7051</v>
          </cell>
        </row>
        <row r="210">
          <cell r="B210">
            <v>7051</v>
          </cell>
        </row>
        <row r="211">
          <cell r="B211">
            <v>7051</v>
          </cell>
        </row>
        <row r="212">
          <cell r="B212">
            <v>7051</v>
          </cell>
        </row>
        <row r="213">
          <cell r="B213">
            <v>7051</v>
          </cell>
        </row>
        <row r="214">
          <cell r="B214">
            <v>7051</v>
          </cell>
        </row>
        <row r="215">
          <cell r="B215">
            <v>7051</v>
          </cell>
        </row>
        <row r="216">
          <cell r="B216">
            <v>7051</v>
          </cell>
        </row>
        <row r="217">
          <cell r="B217">
            <v>7051</v>
          </cell>
        </row>
        <row r="218">
          <cell r="B218">
            <v>7051</v>
          </cell>
        </row>
        <row r="219">
          <cell r="B219">
            <v>7051</v>
          </cell>
        </row>
        <row r="220">
          <cell r="B220">
            <v>7051</v>
          </cell>
        </row>
        <row r="221">
          <cell r="B221">
            <v>7051</v>
          </cell>
        </row>
        <row r="222">
          <cell r="B222">
            <v>7051</v>
          </cell>
        </row>
        <row r="223">
          <cell r="B223">
            <v>7051</v>
          </cell>
        </row>
        <row r="224">
          <cell r="B224">
            <v>7051</v>
          </cell>
        </row>
        <row r="225">
          <cell r="B225">
            <v>7051</v>
          </cell>
        </row>
        <row r="226">
          <cell r="B226">
            <v>7051</v>
          </cell>
        </row>
        <row r="227">
          <cell r="B227">
            <v>7051</v>
          </cell>
        </row>
        <row r="228">
          <cell r="B228">
            <v>7051</v>
          </cell>
        </row>
        <row r="229">
          <cell r="B229">
            <v>7051</v>
          </cell>
        </row>
        <row r="230">
          <cell r="B230">
            <v>7052</v>
          </cell>
        </row>
        <row r="231">
          <cell r="B231">
            <v>7052</v>
          </cell>
        </row>
        <row r="232">
          <cell r="B232">
            <v>7200</v>
          </cell>
        </row>
        <row r="233">
          <cell r="B233">
            <v>7200</v>
          </cell>
        </row>
        <row r="234">
          <cell r="B234">
            <v>7200</v>
          </cell>
        </row>
        <row r="235">
          <cell r="B235">
            <v>7200</v>
          </cell>
        </row>
        <row r="236">
          <cell r="B236">
            <v>7200</v>
          </cell>
        </row>
        <row r="237">
          <cell r="B237">
            <v>7200</v>
          </cell>
        </row>
        <row r="238">
          <cell r="B238">
            <v>7200</v>
          </cell>
        </row>
        <row r="239">
          <cell r="B239">
            <v>7200</v>
          </cell>
        </row>
        <row r="240">
          <cell r="B240">
            <v>7200</v>
          </cell>
        </row>
        <row r="241">
          <cell r="B241">
            <v>7200</v>
          </cell>
        </row>
        <row r="242">
          <cell r="B242">
            <v>7200</v>
          </cell>
        </row>
        <row r="243">
          <cell r="B243">
            <v>7200</v>
          </cell>
        </row>
        <row r="244">
          <cell r="B244">
            <v>7200</v>
          </cell>
        </row>
        <row r="245">
          <cell r="B245">
            <v>7200</v>
          </cell>
        </row>
        <row r="246">
          <cell r="B246">
            <v>7200</v>
          </cell>
        </row>
        <row r="247">
          <cell r="B247">
            <v>7200</v>
          </cell>
        </row>
        <row r="248">
          <cell r="B248">
            <v>7200</v>
          </cell>
        </row>
        <row r="249">
          <cell r="B249">
            <v>7200</v>
          </cell>
        </row>
        <row r="250">
          <cell r="B250">
            <v>7200</v>
          </cell>
        </row>
        <row r="251">
          <cell r="B251">
            <v>7200</v>
          </cell>
        </row>
        <row r="252">
          <cell r="B252">
            <v>7200</v>
          </cell>
        </row>
        <row r="253">
          <cell r="B253">
            <v>7200</v>
          </cell>
        </row>
        <row r="254">
          <cell r="B254">
            <v>7200</v>
          </cell>
        </row>
        <row r="255">
          <cell r="B255">
            <v>7200</v>
          </cell>
        </row>
        <row r="256">
          <cell r="B256">
            <v>7200</v>
          </cell>
        </row>
        <row r="257">
          <cell r="B257">
            <v>7200</v>
          </cell>
        </row>
        <row r="258">
          <cell r="B258">
            <v>7200</v>
          </cell>
        </row>
        <row r="259">
          <cell r="B259">
            <v>7200</v>
          </cell>
        </row>
        <row r="260">
          <cell r="B260">
            <v>7200</v>
          </cell>
        </row>
        <row r="261">
          <cell r="B261">
            <v>7200</v>
          </cell>
        </row>
        <row r="262">
          <cell r="B262">
            <v>7200</v>
          </cell>
        </row>
        <row r="263">
          <cell r="B263">
            <v>7200</v>
          </cell>
        </row>
        <row r="264">
          <cell r="B264">
            <v>7200</v>
          </cell>
        </row>
        <row r="265">
          <cell r="B265">
            <v>7200</v>
          </cell>
        </row>
        <row r="266">
          <cell r="B266">
            <v>7200</v>
          </cell>
        </row>
        <row r="267">
          <cell r="B267">
            <v>7200</v>
          </cell>
        </row>
        <row r="268">
          <cell r="B268">
            <v>7200</v>
          </cell>
        </row>
        <row r="269">
          <cell r="B269">
            <v>7200</v>
          </cell>
        </row>
        <row r="270">
          <cell r="B270">
            <v>7200</v>
          </cell>
        </row>
        <row r="271">
          <cell r="B271">
            <v>7200</v>
          </cell>
        </row>
        <row r="272">
          <cell r="B272">
            <v>7200</v>
          </cell>
        </row>
        <row r="273">
          <cell r="B273">
            <v>7200</v>
          </cell>
        </row>
        <row r="274">
          <cell r="B274">
            <v>7200</v>
          </cell>
        </row>
        <row r="275">
          <cell r="B275">
            <v>7200</v>
          </cell>
        </row>
        <row r="276">
          <cell r="B276">
            <v>7200</v>
          </cell>
        </row>
        <row r="277">
          <cell r="B277">
            <v>7200</v>
          </cell>
        </row>
        <row r="278">
          <cell r="B278">
            <v>7200</v>
          </cell>
        </row>
        <row r="279">
          <cell r="B279">
            <v>7200</v>
          </cell>
        </row>
        <row r="280">
          <cell r="B280">
            <v>7200</v>
          </cell>
        </row>
        <row r="281">
          <cell r="B281">
            <v>7200</v>
          </cell>
        </row>
        <row r="282">
          <cell r="B282">
            <v>7200</v>
          </cell>
        </row>
        <row r="283">
          <cell r="B283">
            <v>7200</v>
          </cell>
        </row>
        <row r="284">
          <cell r="B284">
            <v>7200</v>
          </cell>
        </row>
        <row r="285">
          <cell r="B285">
            <v>7200</v>
          </cell>
        </row>
        <row r="286">
          <cell r="B286">
            <v>7200</v>
          </cell>
        </row>
        <row r="287">
          <cell r="B287">
            <v>7200</v>
          </cell>
        </row>
        <row r="288">
          <cell r="B288">
            <v>7200</v>
          </cell>
        </row>
        <row r="289">
          <cell r="B289">
            <v>7300</v>
          </cell>
        </row>
        <row r="290">
          <cell r="B290">
            <v>7300</v>
          </cell>
        </row>
        <row r="291">
          <cell r="B291">
            <v>7300</v>
          </cell>
        </row>
        <row r="292">
          <cell r="B292">
            <v>7300</v>
          </cell>
        </row>
        <row r="293">
          <cell r="B293">
            <v>7300</v>
          </cell>
        </row>
        <row r="294">
          <cell r="B294">
            <v>7300</v>
          </cell>
        </row>
        <row r="295">
          <cell r="B295">
            <v>7300</v>
          </cell>
        </row>
        <row r="296">
          <cell r="B296">
            <v>7300</v>
          </cell>
        </row>
        <row r="297">
          <cell r="B297">
            <v>7300</v>
          </cell>
        </row>
        <row r="298">
          <cell r="B298">
            <v>7300</v>
          </cell>
        </row>
        <row r="299">
          <cell r="B299">
            <v>7300</v>
          </cell>
        </row>
        <row r="300">
          <cell r="B300">
            <v>7300</v>
          </cell>
        </row>
        <row r="301">
          <cell r="B301">
            <v>7300</v>
          </cell>
        </row>
        <row r="302">
          <cell r="B302">
            <v>7300</v>
          </cell>
        </row>
        <row r="303">
          <cell r="B303">
            <v>7300</v>
          </cell>
        </row>
        <row r="304">
          <cell r="B304">
            <v>7300</v>
          </cell>
        </row>
        <row r="305">
          <cell r="B305">
            <v>7300</v>
          </cell>
        </row>
        <row r="306">
          <cell r="B306">
            <v>7300</v>
          </cell>
        </row>
        <row r="307">
          <cell r="B307">
            <v>7300</v>
          </cell>
        </row>
        <row r="308">
          <cell r="B308">
            <v>7300</v>
          </cell>
        </row>
        <row r="309">
          <cell r="B309">
            <v>7300</v>
          </cell>
        </row>
        <row r="310">
          <cell r="B310">
            <v>7300</v>
          </cell>
        </row>
        <row r="311">
          <cell r="B311">
            <v>7300</v>
          </cell>
        </row>
        <row r="312">
          <cell r="B312">
            <v>7300</v>
          </cell>
        </row>
        <row r="313">
          <cell r="B313">
            <v>7300</v>
          </cell>
        </row>
        <row r="314">
          <cell r="B314">
            <v>7300</v>
          </cell>
        </row>
        <row r="315">
          <cell r="B315">
            <v>7300</v>
          </cell>
        </row>
        <row r="316">
          <cell r="B316">
            <v>7300</v>
          </cell>
        </row>
        <row r="317">
          <cell r="B317">
            <v>7300</v>
          </cell>
        </row>
        <row r="318">
          <cell r="B318">
            <v>7300</v>
          </cell>
        </row>
        <row r="319">
          <cell r="B319">
            <v>7300</v>
          </cell>
        </row>
        <row r="320">
          <cell r="B320">
            <v>7300</v>
          </cell>
        </row>
        <row r="321">
          <cell r="B321">
            <v>7300</v>
          </cell>
        </row>
        <row r="322">
          <cell r="B322">
            <v>7300</v>
          </cell>
        </row>
        <row r="323">
          <cell r="B323">
            <v>7300</v>
          </cell>
        </row>
        <row r="324">
          <cell r="B324">
            <v>7300</v>
          </cell>
        </row>
        <row r="325">
          <cell r="B325">
            <v>7300</v>
          </cell>
        </row>
        <row r="326">
          <cell r="B326">
            <v>7300</v>
          </cell>
        </row>
        <row r="327">
          <cell r="B327">
            <v>7300</v>
          </cell>
        </row>
        <row r="328">
          <cell r="B328">
            <v>7300</v>
          </cell>
        </row>
        <row r="329">
          <cell r="B329">
            <v>7300</v>
          </cell>
        </row>
        <row r="330">
          <cell r="B330">
            <v>7300</v>
          </cell>
        </row>
        <row r="331">
          <cell r="B331">
            <v>7300</v>
          </cell>
        </row>
        <row r="332">
          <cell r="B332">
            <v>7300</v>
          </cell>
        </row>
        <row r="333">
          <cell r="B333">
            <v>7300</v>
          </cell>
        </row>
        <row r="334">
          <cell r="B334">
            <v>7300</v>
          </cell>
        </row>
        <row r="335">
          <cell r="B335">
            <v>7300</v>
          </cell>
        </row>
        <row r="336">
          <cell r="B336">
            <v>7300</v>
          </cell>
        </row>
        <row r="337">
          <cell r="B337">
            <v>7300</v>
          </cell>
        </row>
        <row r="338">
          <cell r="B338">
            <v>7300</v>
          </cell>
        </row>
        <row r="339">
          <cell r="B339">
            <v>7300</v>
          </cell>
        </row>
        <row r="340">
          <cell r="B340">
            <v>7300</v>
          </cell>
        </row>
        <row r="341">
          <cell r="B341">
            <v>7300</v>
          </cell>
        </row>
        <row r="342">
          <cell r="B342">
            <v>7300</v>
          </cell>
        </row>
        <row r="343">
          <cell r="B343">
            <v>7300</v>
          </cell>
        </row>
        <row r="344">
          <cell r="B344">
            <v>7300</v>
          </cell>
        </row>
        <row r="345">
          <cell r="B345">
            <v>7300</v>
          </cell>
        </row>
        <row r="346">
          <cell r="B346">
            <v>7300</v>
          </cell>
        </row>
        <row r="347">
          <cell r="B347">
            <v>7300</v>
          </cell>
        </row>
        <row r="348">
          <cell r="B348">
            <v>7300</v>
          </cell>
        </row>
        <row r="349">
          <cell r="B349">
            <v>7300</v>
          </cell>
        </row>
        <row r="350">
          <cell r="B350">
            <v>7300</v>
          </cell>
        </row>
        <row r="351">
          <cell r="B351">
            <v>7300</v>
          </cell>
        </row>
        <row r="352">
          <cell r="B352">
            <v>7300</v>
          </cell>
        </row>
        <row r="353">
          <cell r="B353">
            <v>7300</v>
          </cell>
        </row>
        <row r="354">
          <cell r="B354">
            <v>7310</v>
          </cell>
        </row>
        <row r="355">
          <cell r="B355">
            <v>7310</v>
          </cell>
        </row>
        <row r="356">
          <cell r="B356">
            <v>7310</v>
          </cell>
        </row>
        <row r="357">
          <cell r="B357">
            <v>7310</v>
          </cell>
        </row>
        <row r="358">
          <cell r="B358">
            <v>7310</v>
          </cell>
        </row>
        <row r="359">
          <cell r="B359">
            <v>7310</v>
          </cell>
        </row>
        <row r="360">
          <cell r="B360">
            <v>7310</v>
          </cell>
        </row>
        <row r="361">
          <cell r="B361">
            <v>7310</v>
          </cell>
        </row>
        <row r="362">
          <cell r="B362">
            <v>7310</v>
          </cell>
        </row>
        <row r="363">
          <cell r="B363">
            <v>7310</v>
          </cell>
        </row>
        <row r="364">
          <cell r="B364">
            <v>7310</v>
          </cell>
        </row>
        <row r="365">
          <cell r="B365">
            <v>7310</v>
          </cell>
        </row>
        <row r="366">
          <cell r="B366">
            <v>7310</v>
          </cell>
        </row>
        <row r="367">
          <cell r="B367">
            <v>7310</v>
          </cell>
        </row>
        <row r="368">
          <cell r="B368">
            <v>7310</v>
          </cell>
        </row>
        <row r="369">
          <cell r="B369">
            <v>7310</v>
          </cell>
        </row>
        <row r="370">
          <cell r="B370">
            <v>7310</v>
          </cell>
        </row>
        <row r="371">
          <cell r="B371">
            <v>7310</v>
          </cell>
        </row>
        <row r="372">
          <cell r="B372">
            <v>7310</v>
          </cell>
        </row>
        <row r="373">
          <cell r="B373">
            <v>7310</v>
          </cell>
        </row>
        <row r="374">
          <cell r="B374">
            <v>7310</v>
          </cell>
        </row>
        <row r="375">
          <cell r="B375">
            <v>7310</v>
          </cell>
        </row>
        <row r="376">
          <cell r="B376">
            <v>7310</v>
          </cell>
        </row>
        <row r="377">
          <cell r="B377">
            <v>7310</v>
          </cell>
        </row>
        <row r="378">
          <cell r="B378">
            <v>7310</v>
          </cell>
        </row>
        <row r="379">
          <cell r="B379">
            <v>7310</v>
          </cell>
        </row>
        <row r="380">
          <cell r="B380">
            <v>7310</v>
          </cell>
        </row>
        <row r="381">
          <cell r="B381">
            <v>7310</v>
          </cell>
        </row>
        <row r="382">
          <cell r="B382">
            <v>7310</v>
          </cell>
        </row>
        <row r="383">
          <cell r="B383">
            <v>7310</v>
          </cell>
        </row>
        <row r="384">
          <cell r="B384">
            <v>7310</v>
          </cell>
        </row>
        <row r="385">
          <cell r="B385">
            <v>7310</v>
          </cell>
        </row>
        <row r="386">
          <cell r="B386">
            <v>7310</v>
          </cell>
        </row>
        <row r="387">
          <cell r="B387">
            <v>7310</v>
          </cell>
        </row>
        <row r="388">
          <cell r="B388">
            <v>7310</v>
          </cell>
        </row>
        <row r="389">
          <cell r="B389">
            <v>7310</v>
          </cell>
        </row>
        <row r="390">
          <cell r="B390">
            <v>7310</v>
          </cell>
        </row>
        <row r="391">
          <cell r="B391">
            <v>7320</v>
          </cell>
        </row>
        <row r="392">
          <cell r="B392">
            <v>7320</v>
          </cell>
        </row>
        <row r="393">
          <cell r="B393">
            <v>7320</v>
          </cell>
        </row>
        <row r="394">
          <cell r="B394">
            <v>7320</v>
          </cell>
        </row>
        <row r="395">
          <cell r="B395">
            <v>7320</v>
          </cell>
        </row>
        <row r="396">
          <cell r="B396">
            <v>7320</v>
          </cell>
        </row>
        <row r="397">
          <cell r="B397">
            <v>7320</v>
          </cell>
        </row>
        <row r="398">
          <cell r="B398">
            <v>7320</v>
          </cell>
        </row>
        <row r="399">
          <cell r="B399">
            <v>7320</v>
          </cell>
        </row>
        <row r="400">
          <cell r="B400">
            <v>7320</v>
          </cell>
        </row>
        <row r="401">
          <cell r="B401">
            <v>7320</v>
          </cell>
        </row>
        <row r="402">
          <cell r="B402">
            <v>7320</v>
          </cell>
        </row>
        <row r="403">
          <cell r="B403">
            <v>7320</v>
          </cell>
        </row>
        <row r="404">
          <cell r="B404">
            <v>7320</v>
          </cell>
        </row>
        <row r="405">
          <cell r="B405">
            <v>7320</v>
          </cell>
        </row>
        <row r="406">
          <cell r="B406">
            <v>7320</v>
          </cell>
        </row>
        <row r="407">
          <cell r="B407">
            <v>7320</v>
          </cell>
        </row>
        <row r="408">
          <cell r="B408">
            <v>7320</v>
          </cell>
        </row>
        <row r="409">
          <cell r="B409">
            <v>7320</v>
          </cell>
        </row>
        <row r="410">
          <cell r="B410">
            <v>7320</v>
          </cell>
        </row>
        <row r="411">
          <cell r="B411">
            <v>7320</v>
          </cell>
        </row>
        <row r="412">
          <cell r="B412">
            <v>7320</v>
          </cell>
        </row>
        <row r="413">
          <cell r="B413">
            <v>7320</v>
          </cell>
        </row>
        <row r="414">
          <cell r="B414">
            <v>7320</v>
          </cell>
        </row>
        <row r="415">
          <cell r="B415">
            <v>7320</v>
          </cell>
        </row>
        <row r="416">
          <cell r="B416">
            <v>7320</v>
          </cell>
        </row>
        <row r="417">
          <cell r="B417">
            <v>7320</v>
          </cell>
        </row>
        <row r="418">
          <cell r="B418">
            <v>7320</v>
          </cell>
        </row>
        <row r="419">
          <cell r="B419">
            <v>7320</v>
          </cell>
        </row>
        <row r="420">
          <cell r="B420">
            <v>7320</v>
          </cell>
        </row>
        <row r="421">
          <cell r="B421">
            <v>7320</v>
          </cell>
        </row>
        <row r="422">
          <cell r="B422">
            <v>7320</v>
          </cell>
        </row>
        <row r="423">
          <cell r="B423">
            <v>7320</v>
          </cell>
        </row>
        <row r="424">
          <cell r="B424">
            <v>7320</v>
          </cell>
        </row>
        <row r="425">
          <cell r="B425">
            <v>7320</v>
          </cell>
        </row>
        <row r="426">
          <cell r="B426">
            <v>7320</v>
          </cell>
        </row>
        <row r="427">
          <cell r="B427">
            <v>7320</v>
          </cell>
        </row>
        <row r="428">
          <cell r="B428">
            <v>7320</v>
          </cell>
        </row>
        <row r="429">
          <cell r="B429">
            <v>7320</v>
          </cell>
        </row>
        <row r="430">
          <cell r="B430">
            <v>7320</v>
          </cell>
        </row>
        <row r="431">
          <cell r="B431">
            <v>7330</v>
          </cell>
        </row>
        <row r="432">
          <cell r="B432">
            <v>7330</v>
          </cell>
        </row>
        <row r="433">
          <cell r="B433">
            <v>7330</v>
          </cell>
        </row>
        <row r="434">
          <cell r="B434">
            <v>7330</v>
          </cell>
        </row>
        <row r="435">
          <cell r="B435">
            <v>7330</v>
          </cell>
        </row>
        <row r="436">
          <cell r="B436">
            <v>7330</v>
          </cell>
        </row>
        <row r="437">
          <cell r="B437">
            <v>7330</v>
          </cell>
        </row>
        <row r="438">
          <cell r="B438">
            <v>7330</v>
          </cell>
        </row>
        <row r="439">
          <cell r="B439">
            <v>7330</v>
          </cell>
        </row>
        <row r="440">
          <cell r="B440">
            <v>7330</v>
          </cell>
        </row>
        <row r="441">
          <cell r="B441">
            <v>7330</v>
          </cell>
        </row>
        <row r="442">
          <cell r="B442">
            <v>7330</v>
          </cell>
        </row>
        <row r="443">
          <cell r="B443">
            <v>7330</v>
          </cell>
        </row>
        <row r="444">
          <cell r="B444">
            <v>7330</v>
          </cell>
        </row>
        <row r="445">
          <cell r="B445">
            <v>7330</v>
          </cell>
        </row>
        <row r="446">
          <cell r="B446">
            <v>7330</v>
          </cell>
        </row>
        <row r="447">
          <cell r="B447">
            <v>7330</v>
          </cell>
        </row>
        <row r="448">
          <cell r="B448">
            <v>7330</v>
          </cell>
        </row>
        <row r="449">
          <cell r="B449">
            <v>7330</v>
          </cell>
        </row>
        <row r="450">
          <cell r="B450">
            <v>7330</v>
          </cell>
        </row>
        <row r="451">
          <cell r="B451">
            <v>7330</v>
          </cell>
        </row>
        <row r="452">
          <cell r="B452">
            <v>7330</v>
          </cell>
        </row>
        <row r="453">
          <cell r="B453">
            <v>7330</v>
          </cell>
        </row>
        <row r="454">
          <cell r="B454">
            <v>7330</v>
          </cell>
        </row>
        <row r="455">
          <cell r="B455">
            <v>7330</v>
          </cell>
        </row>
        <row r="456">
          <cell r="B456">
            <v>7330</v>
          </cell>
        </row>
        <row r="457">
          <cell r="B457">
            <v>7330</v>
          </cell>
        </row>
        <row r="458">
          <cell r="B458">
            <v>7330</v>
          </cell>
        </row>
        <row r="459">
          <cell r="B459">
            <v>7330</v>
          </cell>
        </row>
        <row r="460">
          <cell r="B460">
            <v>7330</v>
          </cell>
        </row>
        <row r="461">
          <cell r="B461">
            <v>7330</v>
          </cell>
        </row>
        <row r="462">
          <cell r="B462">
            <v>7330</v>
          </cell>
        </row>
        <row r="463">
          <cell r="B463">
            <v>7330</v>
          </cell>
        </row>
        <row r="464">
          <cell r="B464">
            <v>7330</v>
          </cell>
        </row>
        <row r="465">
          <cell r="B465">
            <v>7330</v>
          </cell>
        </row>
        <row r="466">
          <cell r="B466">
            <v>7330</v>
          </cell>
        </row>
        <row r="467">
          <cell r="B467">
            <v>7330</v>
          </cell>
        </row>
        <row r="468">
          <cell r="B468">
            <v>7330</v>
          </cell>
        </row>
        <row r="469">
          <cell r="B469">
            <v>7330</v>
          </cell>
        </row>
        <row r="470">
          <cell r="B470">
            <v>7330</v>
          </cell>
        </row>
        <row r="471">
          <cell r="B471">
            <v>7330</v>
          </cell>
        </row>
        <row r="472">
          <cell r="B472">
            <v>7330</v>
          </cell>
        </row>
        <row r="473">
          <cell r="B473">
            <v>7330</v>
          </cell>
        </row>
        <row r="474">
          <cell r="B474">
            <v>7330</v>
          </cell>
        </row>
        <row r="475">
          <cell r="B475">
            <v>7330</v>
          </cell>
        </row>
        <row r="476">
          <cell r="B476">
            <v>7330</v>
          </cell>
        </row>
        <row r="477">
          <cell r="B477">
            <v>7330</v>
          </cell>
        </row>
        <row r="478">
          <cell r="B478">
            <v>7330</v>
          </cell>
        </row>
        <row r="479">
          <cell r="B479">
            <v>7330</v>
          </cell>
        </row>
        <row r="480">
          <cell r="B480">
            <v>7330</v>
          </cell>
        </row>
        <row r="481">
          <cell r="B481">
            <v>7340</v>
          </cell>
        </row>
        <row r="482">
          <cell r="B482">
            <v>7340</v>
          </cell>
        </row>
        <row r="483">
          <cell r="B483">
            <v>7340</v>
          </cell>
        </row>
        <row r="484">
          <cell r="B484">
            <v>7340</v>
          </cell>
        </row>
        <row r="485">
          <cell r="B485">
            <v>7350</v>
          </cell>
        </row>
        <row r="486">
          <cell r="B486">
            <v>7350</v>
          </cell>
        </row>
        <row r="487">
          <cell r="B487">
            <v>7350</v>
          </cell>
        </row>
        <row r="488">
          <cell r="B488">
            <v>7350</v>
          </cell>
        </row>
        <row r="489">
          <cell r="B489">
            <v>7360</v>
          </cell>
        </row>
        <row r="490">
          <cell r="B490">
            <v>7360</v>
          </cell>
        </row>
        <row r="491">
          <cell r="B491">
            <v>7360</v>
          </cell>
        </row>
        <row r="492">
          <cell r="B492">
            <v>7370</v>
          </cell>
        </row>
        <row r="493">
          <cell r="B493">
            <v>7370</v>
          </cell>
        </row>
        <row r="494">
          <cell r="B494">
            <v>7370</v>
          </cell>
        </row>
        <row r="495">
          <cell r="B495">
            <v>7370</v>
          </cell>
        </row>
        <row r="496">
          <cell r="B496">
            <v>7370</v>
          </cell>
        </row>
        <row r="497">
          <cell r="B497">
            <v>7370</v>
          </cell>
        </row>
        <row r="498">
          <cell r="B498">
            <v>7370</v>
          </cell>
        </row>
        <row r="499">
          <cell r="B499">
            <v>7370</v>
          </cell>
        </row>
        <row r="500">
          <cell r="B500">
            <v>7370</v>
          </cell>
        </row>
        <row r="501">
          <cell r="B501">
            <v>7370</v>
          </cell>
        </row>
        <row r="502">
          <cell r="B502">
            <v>7370</v>
          </cell>
        </row>
        <row r="503">
          <cell r="B503">
            <v>7370</v>
          </cell>
        </row>
        <row r="504">
          <cell r="B504">
            <v>7370</v>
          </cell>
        </row>
        <row r="505">
          <cell r="B505">
            <v>7370</v>
          </cell>
        </row>
        <row r="506">
          <cell r="B506">
            <v>7370</v>
          </cell>
        </row>
        <row r="507">
          <cell r="B507">
            <v>7370</v>
          </cell>
        </row>
        <row r="508">
          <cell r="B508">
            <v>7370</v>
          </cell>
        </row>
        <row r="509">
          <cell r="B509">
            <v>7370</v>
          </cell>
        </row>
        <row r="510">
          <cell r="B510">
            <v>7370</v>
          </cell>
        </row>
        <row r="511">
          <cell r="B511">
            <v>7370</v>
          </cell>
        </row>
        <row r="512">
          <cell r="B512">
            <v>7370</v>
          </cell>
        </row>
        <row r="513">
          <cell r="B513">
            <v>7370</v>
          </cell>
        </row>
        <row r="514">
          <cell r="B514">
            <v>7400</v>
          </cell>
        </row>
        <row r="515">
          <cell r="B515">
            <v>7400</v>
          </cell>
        </row>
        <row r="516">
          <cell r="B516">
            <v>7400</v>
          </cell>
        </row>
        <row r="517">
          <cell r="B517">
            <v>7400</v>
          </cell>
        </row>
        <row r="518">
          <cell r="B518">
            <v>7400</v>
          </cell>
        </row>
        <row r="519">
          <cell r="B519">
            <v>7400</v>
          </cell>
        </row>
        <row r="520">
          <cell r="B520">
            <v>7400</v>
          </cell>
        </row>
        <row r="521">
          <cell r="B521">
            <v>7400</v>
          </cell>
        </row>
        <row r="522">
          <cell r="B522">
            <v>7400</v>
          </cell>
        </row>
        <row r="523">
          <cell r="B523">
            <v>7400</v>
          </cell>
        </row>
        <row r="524">
          <cell r="B524">
            <v>7400</v>
          </cell>
        </row>
        <row r="525">
          <cell r="B525">
            <v>7400</v>
          </cell>
        </row>
        <row r="526">
          <cell r="B526">
            <v>7400</v>
          </cell>
        </row>
        <row r="527">
          <cell r="B527">
            <v>7400</v>
          </cell>
        </row>
        <row r="528">
          <cell r="B528">
            <v>7400</v>
          </cell>
        </row>
        <row r="529">
          <cell r="B529">
            <v>7400</v>
          </cell>
        </row>
        <row r="530">
          <cell r="B530">
            <v>7400</v>
          </cell>
        </row>
        <row r="531">
          <cell r="B531">
            <v>7400</v>
          </cell>
        </row>
        <row r="532">
          <cell r="B532">
            <v>7400</v>
          </cell>
        </row>
        <row r="533">
          <cell r="B533">
            <v>7400</v>
          </cell>
        </row>
        <row r="534">
          <cell r="B534">
            <v>7400</v>
          </cell>
        </row>
        <row r="535">
          <cell r="B535">
            <v>7400</v>
          </cell>
        </row>
        <row r="536">
          <cell r="B536">
            <v>7400</v>
          </cell>
        </row>
        <row r="537">
          <cell r="B537">
            <v>7400</v>
          </cell>
        </row>
        <row r="538">
          <cell r="B538">
            <v>7400</v>
          </cell>
        </row>
        <row r="539">
          <cell r="B539">
            <v>7400</v>
          </cell>
        </row>
        <row r="540">
          <cell r="B540">
            <v>7400</v>
          </cell>
        </row>
        <row r="541">
          <cell r="B541">
            <v>7400</v>
          </cell>
        </row>
        <row r="542">
          <cell r="B542">
            <v>7400</v>
          </cell>
        </row>
        <row r="543">
          <cell r="B543">
            <v>7400</v>
          </cell>
        </row>
        <row r="544">
          <cell r="B544">
            <v>7400</v>
          </cell>
        </row>
        <row r="545">
          <cell r="B545">
            <v>7400</v>
          </cell>
        </row>
        <row r="546">
          <cell r="B546">
            <v>7400</v>
          </cell>
        </row>
        <row r="547">
          <cell r="B547">
            <v>7400</v>
          </cell>
        </row>
        <row r="548">
          <cell r="B548">
            <v>7400</v>
          </cell>
        </row>
        <row r="549">
          <cell r="B549">
            <v>7400</v>
          </cell>
        </row>
        <row r="550">
          <cell r="B550">
            <v>7400</v>
          </cell>
        </row>
        <row r="551">
          <cell r="B551">
            <v>7400</v>
          </cell>
        </row>
        <row r="552">
          <cell r="B552">
            <v>7400</v>
          </cell>
        </row>
        <row r="553">
          <cell r="B553">
            <v>7400</v>
          </cell>
        </row>
        <row r="554">
          <cell r="B554">
            <v>7400</v>
          </cell>
        </row>
        <row r="555">
          <cell r="B555">
            <v>7400</v>
          </cell>
        </row>
        <row r="556">
          <cell r="B556">
            <v>7400</v>
          </cell>
        </row>
        <row r="557">
          <cell r="B557">
            <v>7400</v>
          </cell>
        </row>
        <row r="558">
          <cell r="B558">
            <v>7400</v>
          </cell>
        </row>
        <row r="559">
          <cell r="B559">
            <v>7400</v>
          </cell>
        </row>
        <row r="560">
          <cell r="B560">
            <v>7400</v>
          </cell>
        </row>
        <row r="561">
          <cell r="B561">
            <v>7400</v>
          </cell>
        </row>
        <row r="562">
          <cell r="B562">
            <v>7400</v>
          </cell>
        </row>
        <row r="563">
          <cell r="B563">
            <v>7400</v>
          </cell>
        </row>
        <row r="564">
          <cell r="B564">
            <v>7400</v>
          </cell>
        </row>
        <row r="565">
          <cell r="B565">
            <v>7400</v>
          </cell>
        </row>
        <row r="566">
          <cell r="B566">
            <v>7400</v>
          </cell>
        </row>
        <row r="567">
          <cell r="B567">
            <v>7400</v>
          </cell>
        </row>
        <row r="568">
          <cell r="B568">
            <v>7400</v>
          </cell>
        </row>
        <row r="569">
          <cell r="B569">
            <v>7400</v>
          </cell>
        </row>
        <row r="570">
          <cell r="B570">
            <v>7400</v>
          </cell>
        </row>
        <row r="571">
          <cell r="B571">
            <v>7400</v>
          </cell>
        </row>
        <row r="572">
          <cell r="B572">
            <v>7400</v>
          </cell>
        </row>
        <row r="573">
          <cell r="B573">
            <v>7400</v>
          </cell>
        </row>
        <row r="574">
          <cell r="B574">
            <v>7400</v>
          </cell>
        </row>
        <row r="575">
          <cell r="B575">
            <v>7430</v>
          </cell>
        </row>
        <row r="576">
          <cell r="B576">
            <v>7430</v>
          </cell>
        </row>
        <row r="577">
          <cell r="B577">
            <v>7430</v>
          </cell>
        </row>
        <row r="578">
          <cell r="B578">
            <v>7430</v>
          </cell>
        </row>
        <row r="579">
          <cell r="B579">
            <v>7430</v>
          </cell>
        </row>
        <row r="580">
          <cell r="B580">
            <v>7430</v>
          </cell>
        </row>
        <row r="581">
          <cell r="B581">
            <v>7430</v>
          </cell>
        </row>
        <row r="582">
          <cell r="B582">
            <v>7440</v>
          </cell>
        </row>
        <row r="583">
          <cell r="B583">
            <v>7440</v>
          </cell>
        </row>
        <row r="584">
          <cell r="B584">
            <v>7440</v>
          </cell>
        </row>
        <row r="585">
          <cell r="B585">
            <v>7440</v>
          </cell>
        </row>
        <row r="586">
          <cell r="B586">
            <v>7440</v>
          </cell>
        </row>
        <row r="587">
          <cell r="B587">
            <v>7450</v>
          </cell>
        </row>
        <row r="588">
          <cell r="B588">
            <v>7450</v>
          </cell>
        </row>
        <row r="589">
          <cell r="B589">
            <v>7450</v>
          </cell>
        </row>
        <row r="590">
          <cell r="B590">
            <v>7450</v>
          </cell>
        </row>
        <row r="591">
          <cell r="B591">
            <v>7450</v>
          </cell>
        </row>
        <row r="592">
          <cell r="B592">
            <v>7450</v>
          </cell>
        </row>
        <row r="593">
          <cell r="B593">
            <v>7450</v>
          </cell>
        </row>
        <row r="594">
          <cell r="B594">
            <v>7450</v>
          </cell>
        </row>
        <row r="595">
          <cell r="B595">
            <v>7450</v>
          </cell>
        </row>
        <row r="596">
          <cell r="B596">
            <v>7450</v>
          </cell>
        </row>
        <row r="597">
          <cell r="B597">
            <v>7450</v>
          </cell>
        </row>
        <row r="598">
          <cell r="B598">
            <v>7450</v>
          </cell>
        </row>
        <row r="599">
          <cell r="B599">
            <v>7450</v>
          </cell>
        </row>
        <row r="600">
          <cell r="B600">
            <v>7450</v>
          </cell>
        </row>
        <row r="601">
          <cell r="B601">
            <v>7450</v>
          </cell>
        </row>
        <row r="602">
          <cell r="B602">
            <v>7450</v>
          </cell>
        </row>
        <row r="603">
          <cell r="B603">
            <v>7450</v>
          </cell>
        </row>
        <row r="604">
          <cell r="B604">
            <v>7450</v>
          </cell>
        </row>
        <row r="605">
          <cell r="B605">
            <v>7450</v>
          </cell>
        </row>
        <row r="606">
          <cell r="B606">
            <v>7450</v>
          </cell>
        </row>
        <row r="607">
          <cell r="B607">
            <v>7450</v>
          </cell>
        </row>
        <row r="608">
          <cell r="B608">
            <v>7450</v>
          </cell>
        </row>
        <row r="609">
          <cell r="B609">
            <v>7450</v>
          </cell>
        </row>
        <row r="610">
          <cell r="B610">
            <v>7450</v>
          </cell>
        </row>
        <row r="611">
          <cell r="B611">
            <v>7450</v>
          </cell>
        </row>
        <row r="612">
          <cell r="B612">
            <v>7450</v>
          </cell>
        </row>
        <row r="613">
          <cell r="B613">
            <v>7450</v>
          </cell>
        </row>
        <row r="614">
          <cell r="B614">
            <v>7450</v>
          </cell>
        </row>
        <row r="615">
          <cell r="B615">
            <v>7500</v>
          </cell>
        </row>
        <row r="616">
          <cell r="B616">
            <v>7500</v>
          </cell>
        </row>
        <row r="617">
          <cell r="B617">
            <v>7500</v>
          </cell>
        </row>
        <row r="618">
          <cell r="B618">
            <v>7500</v>
          </cell>
        </row>
        <row r="619">
          <cell r="B619">
            <v>7500</v>
          </cell>
        </row>
        <row r="620">
          <cell r="B620">
            <v>7500</v>
          </cell>
        </row>
        <row r="621">
          <cell r="B621">
            <v>7500</v>
          </cell>
        </row>
        <row r="622">
          <cell r="B622">
            <v>7500</v>
          </cell>
        </row>
        <row r="623">
          <cell r="B623">
            <v>7500</v>
          </cell>
        </row>
        <row r="624">
          <cell r="B624">
            <v>7500</v>
          </cell>
        </row>
        <row r="625">
          <cell r="B625">
            <v>7500</v>
          </cell>
        </row>
        <row r="626">
          <cell r="B626">
            <v>7500</v>
          </cell>
        </row>
        <row r="627">
          <cell r="B627">
            <v>7500</v>
          </cell>
        </row>
        <row r="628">
          <cell r="B628">
            <v>7500</v>
          </cell>
        </row>
        <row r="629">
          <cell r="B629">
            <v>7500</v>
          </cell>
        </row>
        <row r="630">
          <cell r="B630">
            <v>7500</v>
          </cell>
        </row>
        <row r="631">
          <cell r="B631">
            <v>7500</v>
          </cell>
        </row>
        <row r="632">
          <cell r="B632">
            <v>7500</v>
          </cell>
        </row>
        <row r="633">
          <cell r="B633">
            <v>7500</v>
          </cell>
        </row>
        <row r="634">
          <cell r="B634">
            <v>7500</v>
          </cell>
        </row>
        <row r="635">
          <cell r="B635">
            <v>7500</v>
          </cell>
        </row>
        <row r="636">
          <cell r="B636">
            <v>7500</v>
          </cell>
        </row>
        <row r="637">
          <cell r="B637">
            <v>7500</v>
          </cell>
        </row>
        <row r="638">
          <cell r="B638">
            <v>7500</v>
          </cell>
        </row>
        <row r="639">
          <cell r="B639">
            <v>7500</v>
          </cell>
        </row>
        <row r="640">
          <cell r="B640">
            <v>7500</v>
          </cell>
        </row>
        <row r="641">
          <cell r="B641">
            <v>7500</v>
          </cell>
        </row>
        <row r="642">
          <cell r="B642">
            <v>7500</v>
          </cell>
        </row>
        <row r="643">
          <cell r="B643">
            <v>7500</v>
          </cell>
        </row>
        <row r="644">
          <cell r="B644">
            <v>7500</v>
          </cell>
        </row>
        <row r="645">
          <cell r="B645">
            <v>7500</v>
          </cell>
        </row>
        <row r="646">
          <cell r="B646">
            <v>7500</v>
          </cell>
        </row>
        <row r="647">
          <cell r="B647">
            <v>7500</v>
          </cell>
        </row>
        <row r="648">
          <cell r="B648">
            <v>7500</v>
          </cell>
        </row>
        <row r="649">
          <cell r="B649">
            <v>7500</v>
          </cell>
        </row>
        <row r="650">
          <cell r="B650">
            <v>7500</v>
          </cell>
        </row>
        <row r="651">
          <cell r="B651">
            <v>7500</v>
          </cell>
        </row>
        <row r="652">
          <cell r="B652">
            <v>7500</v>
          </cell>
        </row>
        <row r="653">
          <cell r="B653">
            <v>7500</v>
          </cell>
        </row>
        <row r="654">
          <cell r="B654">
            <v>7500</v>
          </cell>
        </row>
        <row r="655">
          <cell r="B655">
            <v>7500</v>
          </cell>
        </row>
        <row r="656">
          <cell r="B656">
            <v>7500</v>
          </cell>
        </row>
        <row r="657">
          <cell r="B657">
            <v>7500</v>
          </cell>
        </row>
        <row r="658">
          <cell r="B658">
            <v>7500</v>
          </cell>
        </row>
        <row r="659">
          <cell r="B659">
            <v>7500</v>
          </cell>
        </row>
        <row r="660">
          <cell r="B660">
            <v>7500</v>
          </cell>
        </row>
        <row r="661">
          <cell r="B661">
            <v>7500</v>
          </cell>
        </row>
        <row r="662">
          <cell r="B662">
            <v>7500</v>
          </cell>
        </row>
        <row r="663">
          <cell r="B663">
            <v>7500</v>
          </cell>
        </row>
        <row r="664">
          <cell r="B664">
            <v>7500</v>
          </cell>
        </row>
        <row r="665">
          <cell r="B665">
            <v>7500</v>
          </cell>
        </row>
        <row r="666">
          <cell r="B666">
            <v>7500</v>
          </cell>
        </row>
        <row r="667">
          <cell r="B667">
            <v>7500</v>
          </cell>
        </row>
        <row r="668">
          <cell r="B668">
            <v>7500</v>
          </cell>
        </row>
        <row r="669">
          <cell r="B669">
            <v>7500</v>
          </cell>
        </row>
        <row r="670">
          <cell r="B670">
            <v>7500</v>
          </cell>
        </row>
        <row r="671">
          <cell r="B671">
            <v>7500</v>
          </cell>
        </row>
        <row r="672">
          <cell r="B672">
            <v>7500</v>
          </cell>
        </row>
        <row r="673">
          <cell r="B673">
            <v>7500</v>
          </cell>
        </row>
        <row r="674">
          <cell r="B674">
            <v>7500</v>
          </cell>
        </row>
        <row r="675">
          <cell r="B675">
            <v>7500</v>
          </cell>
        </row>
        <row r="676">
          <cell r="B676">
            <v>7500</v>
          </cell>
        </row>
        <row r="677">
          <cell r="B677">
            <v>7500</v>
          </cell>
        </row>
        <row r="678">
          <cell r="B678">
            <v>7500</v>
          </cell>
        </row>
        <row r="679">
          <cell r="B679">
            <v>7500</v>
          </cell>
        </row>
        <row r="680">
          <cell r="B680">
            <v>7500</v>
          </cell>
        </row>
        <row r="681">
          <cell r="B681">
            <v>7510</v>
          </cell>
        </row>
        <row r="682">
          <cell r="B682">
            <v>7510</v>
          </cell>
        </row>
        <row r="683">
          <cell r="B683">
            <v>7510</v>
          </cell>
        </row>
        <row r="684">
          <cell r="B684">
            <v>7510</v>
          </cell>
        </row>
        <row r="685">
          <cell r="B685">
            <v>7510</v>
          </cell>
        </row>
        <row r="686">
          <cell r="B686">
            <v>7510</v>
          </cell>
        </row>
        <row r="687">
          <cell r="B687">
            <v>7510</v>
          </cell>
        </row>
        <row r="688">
          <cell r="B688">
            <v>7510</v>
          </cell>
        </row>
        <row r="689">
          <cell r="B689">
            <v>7510</v>
          </cell>
        </row>
        <row r="690">
          <cell r="B690">
            <v>7510</v>
          </cell>
        </row>
        <row r="691">
          <cell r="B691">
            <v>7510</v>
          </cell>
        </row>
        <row r="692">
          <cell r="B692">
            <v>7510</v>
          </cell>
        </row>
        <row r="693">
          <cell r="B693">
            <v>7510</v>
          </cell>
        </row>
        <row r="694">
          <cell r="B694">
            <v>7510</v>
          </cell>
        </row>
        <row r="695">
          <cell r="B695">
            <v>7510</v>
          </cell>
        </row>
        <row r="696">
          <cell r="B696">
            <v>7510</v>
          </cell>
        </row>
        <row r="697">
          <cell r="B697">
            <v>7510</v>
          </cell>
        </row>
        <row r="698">
          <cell r="B698">
            <v>7510</v>
          </cell>
        </row>
        <row r="699">
          <cell r="B699">
            <v>7510</v>
          </cell>
        </row>
        <row r="700">
          <cell r="B700">
            <v>7510</v>
          </cell>
        </row>
        <row r="701">
          <cell r="B701">
            <v>7510</v>
          </cell>
        </row>
        <row r="702">
          <cell r="B702">
            <v>7510</v>
          </cell>
        </row>
        <row r="703">
          <cell r="B703">
            <v>7510</v>
          </cell>
        </row>
        <row r="704">
          <cell r="B704">
            <v>7510</v>
          </cell>
        </row>
        <row r="705">
          <cell r="B705">
            <v>7510</v>
          </cell>
        </row>
        <row r="706">
          <cell r="B706">
            <v>7510</v>
          </cell>
        </row>
        <row r="707">
          <cell r="B707">
            <v>7530</v>
          </cell>
        </row>
        <row r="708">
          <cell r="B708">
            <v>7530</v>
          </cell>
        </row>
        <row r="709">
          <cell r="B709">
            <v>7530</v>
          </cell>
        </row>
        <row r="710">
          <cell r="B710">
            <v>7530</v>
          </cell>
        </row>
        <row r="711">
          <cell r="B711">
            <v>7530</v>
          </cell>
        </row>
        <row r="712">
          <cell r="B712">
            <v>7530</v>
          </cell>
        </row>
        <row r="713">
          <cell r="B713">
            <v>7530</v>
          </cell>
        </row>
        <row r="714">
          <cell r="B714">
            <v>7530</v>
          </cell>
        </row>
        <row r="715">
          <cell r="B715">
            <v>7530</v>
          </cell>
        </row>
        <row r="716">
          <cell r="B716">
            <v>7530</v>
          </cell>
        </row>
        <row r="717">
          <cell r="B717">
            <v>7530</v>
          </cell>
        </row>
        <row r="718">
          <cell r="B718">
            <v>7530</v>
          </cell>
        </row>
        <row r="719">
          <cell r="B719">
            <v>7530</v>
          </cell>
        </row>
        <row r="720">
          <cell r="B720">
            <v>7530</v>
          </cell>
        </row>
        <row r="721">
          <cell r="B721">
            <v>7530</v>
          </cell>
        </row>
        <row r="722">
          <cell r="B722">
            <v>7530</v>
          </cell>
        </row>
        <row r="723">
          <cell r="B723">
            <v>7530</v>
          </cell>
        </row>
        <row r="724">
          <cell r="B724">
            <v>7530</v>
          </cell>
        </row>
        <row r="725">
          <cell r="B725">
            <v>7530</v>
          </cell>
        </row>
        <row r="726">
          <cell r="B726">
            <v>7530</v>
          </cell>
        </row>
        <row r="727">
          <cell r="B727">
            <v>7530</v>
          </cell>
        </row>
        <row r="728">
          <cell r="B728">
            <v>7540</v>
          </cell>
        </row>
        <row r="729">
          <cell r="B729">
            <v>7540</v>
          </cell>
        </row>
        <row r="730">
          <cell r="B730">
            <v>7540</v>
          </cell>
        </row>
        <row r="731">
          <cell r="B731">
            <v>7550</v>
          </cell>
        </row>
        <row r="732">
          <cell r="B732">
            <v>7550</v>
          </cell>
        </row>
        <row r="733">
          <cell r="B733">
            <v>7550</v>
          </cell>
        </row>
        <row r="734">
          <cell r="B734">
            <v>7560</v>
          </cell>
        </row>
        <row r="735">
          <cell r="B735">
            <v>7560</v>
          </cell>
        </row>
        <row r="736">
          <cell r="B736">
            <v>7560</v>
          </cell>
        </row>
        <row r="737">
          <cell r="B737">
            <v>7560</v>
          </cell>
        </row>
        <row r="738">
          <cell r="B738">
            <v>7600</v>
          </cell>
        </row>
        <row r="739">
          <cell r="B739">
            <v>7600</v>
          </cell>
        </row>
        <row r="740">
          <cell r="B740">
            <v>7600</v>
          </cell>
        </row>
        <row r="741">
          <cell r="B741">
            <v>7600</v>
          </cell>
        </row>
        <row r="742">
          <cell r="B742">
            <v>7600</v>
          </cell>
        </row>
        <row r="743">
          <cell r="B743">
            <v>7600</v>
          </cell>
        </row>
        <row r="744">
          <cell r="B744">
            <v>7600</v>
          </cell>
        </row>
        <row r="745">
          <cell r="B745">
            <v>7600</v>
          </cell>
        </row>
        <row r="746">
          <cell r="B746">
            <v>7600</v>
          </cell>
        </row>
        <row r="747">
          <cell r="B747">
            <v>7600</v>
          </cell>
        </row>
        <row r="748">
          <cell r="B748">
            <v>7600</v>
          </cell>
        </row>
        <row r="749">
          <cell r="B749">
            <v>7600</v>
          </cell>
        </row>
        <row r="750">
          <cell r="B750">
            <v>7600</v>
          </cell>
        </row>
        <row r="751">
          <cell r="B751">
            <v>7600</v>
          </cell>
        </row>
        <row r="752">
          <cell r="B752">
            <v>7600</v>
          </cell>
        </row>
        <row r="753">
          <cell r="B753">
            <v>7600</v>
          </cell>
        </row>
        <row r="754">
          <cell r="B754">
            <v>7600</v>
          </cell>
        </row>
        <row r="755">
          <cell r="B755">
            <v>7600</v>
          </cell>
        </row>
        <row r="756">
          <cell r="B756">
            <v>7600</v>
          </cell>
        </row>
        <row r="757">
          <cell r="B757">
            <v>7600</v>
          </cell>
        </row>
        <row r="758">
          <cell r="B758">
            <v>7600</v>
          </cell>
        </row>
        <row r="759">
          <cell r="B759">
            <v>7600</v>
          </cell>
        </row>
        <row r="760">
          <cell r="B760">
            <v>7600</v>
          </cell>
        </row>
        <row r="761">
          <cell r="B761">
            <v>7600</v>
          </cell>
        </row>
        <row r="762">
          <cell r="B762">
            <v>7600</v>
          </cell>
        </row>
        <row r="763">
          <cell r="B763">
            <v>7600</v>
          </cell>
        </row>
        <row r="764">
          <cell r="B764">
            <v>7600</v>
          </cell>
        </row>
        <row r="765">
          <cell r="B765">
            <v>7600</v>
          </cell>
        </row>
        <row r="766">
          <cell r="B766">
            <v>7600</v>
          </cell>
        </row>
        <row r="767">
          <cell r="B767">
            <v>7600</v>
          </cell>
        </row>
        <row r="768">
          <cell r="B768">
            <v>7600</v>
          </cell>
        </row>
        <row r="769">
          <cell r="B769">
            <v>7600</v>
          </cell>
        </row>
        <row r="770">
          <cell r="B770">
            <v>7600</v>
          </cell>
        </row>
        <row r="771">
          <cell r="B771">
            <v>7600</v>
          </cell>
        </row>
        <row r="772">
          <cell r="B772">
            <v>7600</v>
          </cell>
        </row>
        <row r="773">
          <cell r="B773">
            <v>7600</v>
          </cell>
        </row>
        <row r="774">
          <cell r="B774">
            <v>7600</v>
          </cell>
        </row>
        <row r="775">
          <cell r="B775">
            <v>7600</v>
          </cell>
        </row>
        <row r="776">
          <cell r="B776">
            <v>7600</v>
          </cell>
        </row>
        <row r="777">
          <cell r="B777">
            <v>7600</v>
          </cell>
        </row>
        <row r="778">
          <cell r="B778">
            <v>7600</v>
          </cell>
        </row>
        <row r="779">
          <cell r="B779">
            <v>7600</v>
          </cell>
        </row>
        <row r="780">
          <cell r="B780">
            <v>7600</v>
          </cell>
        </row>
        <row r="781">
          <cell r="B781">
            <v>7600</v>
          </cell>
        </row>
        <row r="782">
          <cell r="B782">
            <v>7600</v>
          </cell>
        </row>
        <row r="783">
          <cell r="B783">
            <v>7600</v>
          </cell>
        </row>
        <row r="784">
          <cell r="B784">
            <v>7600</v>
          </cell>
        </row>
        <row r="785">
          <cell r="B785">
            <v>7600</v>
          </cell>
        </row>
        <row r="786">
          <cell r="B786">
            <v>7600</v>
          </cell>
        </row>
        <row r="787">
          <cell r="B787">
            <v>7600</v>
          </cell>
        </row>
        <row r="788">
          <cell r="B788">
            <v>7600</v>
          </cell>
        </row>
        <row r="789">
          <cell r="B789">
            <v>7600</v>
          </cell>
        </row>
        <row r="790">
          <cell r="B790">
            <v>7600</v>
          </cell>
        </row>
        <row r="791">
          <cell r="B791">
            <v>7600</v>
          </cell>
        </row>
        <row r="792">
          <cell r="B792">
            <v>7602</v>
          </cell>
        </row>
        <row r="793">
          <cell r="B793">
            <v>7602</v>
          </cell>
        </row>
        <row r="794">
          <cell r="B794">
            <v>7602</v>
          </cell>
        </row>
        <row r="795">
          <cell r="B795">
            <v>7602</v>
          </cell>
        </row>
        <row r="796">
          <cell r="B796">
            <v>7602</v>
          </cell>
        </row>
        <row r="797">
          <cell r="B797">
            <v>7602</v>
          </cell>
        </row>
        <row r="798">
          <cell r="B798">
            <v>7602</v>
          </cell>
        </row>
        <row r="799">
          <cell r="B799">
            <v>7602</v>
          </cell>
        </row>
        <row r="800">
          <cell r="B800">
            <v>7602</v>
          </cell>
        </row>
        <row r="801">
          <cell r="B801">
            <v>7602</v>
          </cell>
        </row>
        <row r="802">
          <cell r="B802">
            <v>7602</v>
          </cell>
        </row>
        <row r="803">
          <cell r="B803">
            <v>7602</v>
          </cell>
        </row>
        <row r="804">
          <cell r="B804">
            <v>7602</v>
          </cell>
        </row>
        <row r="805">
          <cell r="B805">
            <v>7602</v>
          </cell>
        </row>
        <row r="806">
          <cell r="B806">
            <v>7602</v>
          </cell>
        </row>
        <row r="807">
          <cell r="B807">
            <v>7602</v>
          </cell>
        </row>
        <row r="808">
          <cell r="B808">
            <v>7602</v>
          </cell>
        </row>
        <row r="809">
          <cell r="B809">
            <v>7602</v>
          </cell>
        </row>
        <row r="810">
          <cell r="B810">
            <v>7602</v>
          </cell>
        </row>
        <row r="811">
          <cell r="B811">
            <v>7602</v>
          </cell>
        </row>
        <row r="812">
          <cell r="B812">
            <v>7602</v>
          </cell>
        </row>
        <row r="813">
          <cell r="B813">
            <v>7602</v>
          </cell>
        </row>
        <row r="814">
          <cell r="B814">
            <v>7602</v>
          </cell>
        </row>
        <row r="815">
          <cell r="B815">
            <v>7602</v>
          </cell>
        </row>
        <row r="816">
          <cell r="B816">
            <v>7602</v>
          </cell>
        </row>
        <row r="817">
          <cell r="B817">
            <v>7602</v>
          </cell>
        </row>
        <row r="818">
          <cell r="B818">
            <v>7602</v>
          </cell>
        </row>
        <row r="819">
          <cell r="B819">
            <v>7602</v>
          </cell>
        </row>
        <row r="820">
          <cell r="B820">
            <v>7602</v>
          </cell>
        </row>
        <row r="821">
          <cell r="B821">
            <v>7602</v>
          </cell>
        </row>
        <row r="822">
          <cell r="B822">
            <v>7602</v>
          </cell>
        </row>
        <row r="823">
          <cell r="B823">
            <v>7602</v>
          </cell>
        </row>
        <row r="824">
          <cell r="B824">
            <v>7602</v>
          </cell>
        </row>
        <row r="825">
          <cell r="B825">
            <v>7602</v>
          </cell>
        </row>
        <row r="826">
          <cell r="B826">
            <v>7602</v>
          </cell>
        </row>
        <row r="827">
          <cell r="B827">
            <v>7602</v>
          </cell>
        </row>
        <row r="828">
          <cell r="B828">
            <v>7602</v>
          </cell>
        </row>
        <row r="829">
          <cell r="B829">
            <v>7602</v>
          </cell>
        </row>
        <row r="830">
          <cell r="B830">
            <v>7602</v>
          </cell>
        </row>
        <row r="831">
          <cell r="B831">
            <v>7602</v>
          </cell>
        </row>
        <row r="832">
          <cell r="B832">
            <v>7602</v>
          </cell>
        </row>
        <row r="833">
          <cell r="B833">
            <v>7610</v>
          </cell>
        </row>
        <row r="834">
          <cell r="B834">
            <v>7610</v>
          </cell>
        </row>
        <row r="835">
          <cell r="B835">
            <v>7610</v>
          </cell>
        </row>
        <row r="836">
          <cell r="B836">
            <v>7610</v>
          </cell>
        </row>
        <row r="837">
          <cell r="B837">
            <v>7610</v>
          </cell>
        </row>
        <row r="838">
          <cell r="B838">
            <v>7610</v>
          </cell>
        </row>
        <row r="839">
          <cell r="B839">
            <v>7610</v>
          </cell>
        </row>
        <row r="840">
          <cell r="B840">
            <v>7610</v>
          </cell>
        </row>
        <row r="841">
          <cell r="B841">
            <v>7610</v>
          </cell>
        </row>
        <row r="842">
          <cell r="B842">
            <v>7610</v>
          </cell>
        </row>
        <row r="843">
          <cell r="B843">
            <v>7610</v>
          </cell>
        </row>
        <row r="844">
          <cell r="B844">
            <v>7610</v>
          </cell>
        </row>
        <row r="845">
          <cell r="B845">
            <v>7610</v>
          </cell>
        </row>
        <row r="846">
          <cell r="B846">
            <v>7610</v>
          </cell>
        </row>
        <row r="847">
          <cell r="B847">
            <v>7610</v>
          </cell>
        </row>
        <row r="848">
          <cell r="B848">
            <v>7610</v>
          </cell>
        </row>
        <row r="849">
          <cell r="B849">
            <v>7610</v>
          </cell>
        </row>
        <row r="850">
          <cell r="B850">
            <v>7610</v>
          </cell>
        </row>
        <row r="851">
          <cell r="B851">
            <v>7610</v>
          </cell>
        </row>
        <row r="852">
          <cell r="B852">
            <v>7610</v>
          </cell>
        </row>
        <row r="853">
          <cell r="B853">
            <v>7610</v>
          </cell>
        </row>
        <row r="854">
          <cell r="B854">
            <v>7610</v>
          </cell>
        </row>
        <row r="855">
          <cell r="B855">
            <v>7610</v>
          </cell>
        </row>
        <row r="856">
          <cell r="B856">
            <v>7611</v>
          </cell>
        </row>
        <row r="857">
          <cell r="B857">
            <v>7611</v>
          </cell>
        </row>
        <row r="858">
          <cell r="B858">
            <v>7611</v>
          </cell>
        </row>
        <row r="859">
          <cell r="B859">
            <v>7611</v>
          </cell>
        </row>
        <row r="860">
          <cell r="B860">
            <v>7611</v>
          </cell>
        </row>
        <row r="861">
          <cell r="B861">
            <v>7611</v>
          </cell>
        </row>
        <row r="862">
          <cell r="B862">
            <v>7611</v>
          </cell>
        </row>
        <row r="863">
          <cell r="B863">
            <v>7611</v>
          </cell>
        </row>
        <row r="864">
          <cell r="B864">
            <v>7611</v>
          </cell>
        </row>
        <row r="865">
          <cell r="B865">
            <v>7611</v>
          </cell>
        </row>
        <row r="866">
          <cell r="B866">
            <v>7611</v>
          </cell>
        </row>
        <row r="867">
          <cell r="B867">
            <v>7611</v>
          </cell>
        </row>
        <row r="868">
          <cell r="B868">
            <v>7611</v>
          </cell>
        </row>
        <row r="869">
          <cell r="B869">
            <v>7611</v>
          </cell>
        </row>
        <row r="870">
          <cell r="B870">
            <v>7611</v>
          </cell>
        </row>
        <row r="871">
          <cell r="B871">
            <v>7611</v>
          </cell>
        </row>
        <row r="872">
          <cell r="B872">
            <v>7611</v>
          </cell>
        </row>
        <row r="873">
          <cell r="B873">
            <v>7611</v>
          </cell>
        </row>
        <row r="874">
          <cell r="B874">
            <v>7611</v>
          </cell>
        </row>
        <row r="875">
          <cell r="B875">
            <v>7611</v>
          </cell>
        </row>
        <row r="876">
          <cell r="B876">
            <v>7611</v>
          </cell>
        </row>
        <row r="877">
          <cell r="B877">
            <v>7611</v>
          </cell>
        </row>
        <row r="878">
          <cell r="B878">
            <v>7611</v>
          </cell>
        </row>
        <row r="879">
          <cell r="B879">
            <v>7611</v>
          </cell>
        </row>
        <row r="880">
          <cell r="B880">
            <v>7611</v>
          </cell>
        </row>
        <row r="881">
          <cell r="B881">
            <v>7611</v>
          </cell>
        </row>
        <row r="882">
          <cell r="B882">
            <v>7611</v>
          </cell>
        </row>
        <row r="883">
          <cell r="B883">
            <v>7611</v>
          </cell>
        </row>
        <row r="884">
          <cell r="B884">
            <v>7611</v>
          </cell>
        </row>
        <row r="885">
          <cell r="B885">
            <v>7611</v>
          </cell>
        </row>
        <row r="886">
          <cell r="B886">
            <v>7611</v>
          </cell>
        </row>
        <row r="887">
          <cell r="B887">
            <v>7611</v>
          </cell>
        </row>
        <row r="888">
          <cell r="B888">
            <v>7611</v>
          </cell>
        </row>
        <row r="889">
          <cell r="B889">
            <v>7621</v>
          </cell>
        </row>
        <row r="890">
          <cell r="B890">
            <v>7621</v>
          </cell>
        </row>
        <row r="891">
          <cell r="B891">
            <v>7621</v>
          </cell>
        </row>
        <row r="892">
          <cell r="B892">
            <v>7621</v>
          </cell>
        </row>
        <row r="893">
          <cell r="B893">
            <v>7621</v>
          </cell>
        </row>
        <row r="894">
          <cell r="B894">
            <v>7621</v>
          </cell>
        </row>
        <row r="895">
          <cell r="B895">
            <v>7621</v>
          </cell>
        </row>
        <row r="896">
          <cell r="B896">
            <v>7621</v>
          </cell>
        </row>
        <row r="897">
          <cell r="B897">
            <v>7621</v>
          </cell>
        </row>
        <row r="898">
          <cell r="B898">
            <v>7621</v>
          </cell>
        </row>
        <row r="899">
          <cell r="B899">
            <v>7621</v>
          </cell>
        </row>
        <row r="900">
          <cell r="B900">
            <v>7621</v>
          </cell>
        </row>
        <row r="901">
          <cell r="B901">
            <v>7621</v>
          </cell>
        </row>
        <row r="902">
          <cell r="B902">
            <v>7621</v>
          </cell>
        </row>
        <row r="903">
          <cell r="B903">
            <v>7621</v>
          </cell>
        </row>
        <row r="904">
          <cell r="B904">
            <v>7621</v>
          </cell>
        </row>
        <row r="905">
          <cell r="B905">
            <v>7621</v>
          </cell>
        </row>
        <row r="906">
          <cell r="B906">
            <v>7621</v>
          </cell>
        </row>
        <row r="907">
          <cell r="B907">
            <v>7621</v>
          </cell>
        </row>
        <row r="908">
          <cell r="B908">
            <v>7621</v>
          </cell>
        </row>
        <row r="909">
          <cell r="B909">
            <v>7621</v>
          </cell>
        </row>
        <row r="910">
          <cell r="B910">
            <v>7621</v>
          </cell>
        </row>
        <row r="911">
          <cell r="B911">
            <v>7621</v>
          </cell>
        </row>
        <row r="912">
          <cell r="B912">
            <v>7621</v>
          </cell>
        </row>
        <row r="913">
          <cell r="B913">
            <v>7621</v>
          </cell>
        </row>
        <row r="914">
          <cell r="B914">
            <v>7621</v>
          </cell>
        </row>
        <row r="915">
          <cell r="B915">
            <v>7621</v>
          </cell>
        </row>
        <row r="916">
          <cell r="B916">
            <v>7621</v>
          </cell>
        </row>
        <row r="917">
          <cell r="B917">
            <v>7621</v>
          </cell>
        </row>
        <row r="918">
          <cell r="B918">
            <v>7621</v>
          </cell>
        </row>
        <row r="919">
          <cell r="B919">
            <v>7622</v>
          </cell>
        </row>
        <row r="920">
          <cell r="B920">
            <v>7622</v>
          </cell>
        </row>
        <row r="921">
          <cell r="B921">
            <v>7622</v>
          </cell>
        </row>
        <row r="922">
          <cell r="B922">
            <v>7622</v>
          </cell>
        </row>
        <row r="923">
          <cell r="B923">
            <v>7622</v>
          </cell>
        </row>
        <row r="924">
          <cell r="B924">
            <v>7622</v>
          </cell>
        </row>
        <row r="925">
          <cell r="B925">
            <v>7622</v>
          </cell>
        </row>
        <row r="926">
          <cell r="B926">
            <v>7622</v>
          </cell>
        </row>
        <row r="927">
          <cell r="B927">
            <v>7622</v>
          </cell>
        </row>
        <row r="928">
          <cell r="B928">
            <v>7622</v>
          </cell>
        </row>
        <row r="929">
          <cell r="B929">
            <v>7622</v>
          </cell>
        </row>
        <row r="930">
          <cell r="B930">
            <v>7622</v>
          </cell>
        </row>
        <row r="931">
          <cell r="B931">
            <v>7622</v>
          </cell>
        </row>
        <row r="932">
          <cell r="B932">
            <v>7622</v>
          </cell>
        </row>
        <row r="933">
          <cell r="B933">
            <v>7622</v>
          </cell>
        </row>
        <row r="934">
          <cell r="B934">
            <v>7622</v>
          </cell>
        </row>
        <row r="935">
          <cell r="B935">
            <v>7622</v>
          </cell>
        </row>
        <row r="936">
          <cell r="B936">
            <v>7622</v>
          </cell>
        </row>
        <row r="937">
          <cell r="B937">
            <v>7622</v>
          </cell>
        </row>
        <row r="938">
          <cell r="B938">
            <v>7622</v>
          </cell>
        </row>
        <row r="939">
          <cell r="B939">
            <v>7622</v>
          </cell>
        </row>
        <row r="940">
          <cell r="B940">
            <v>7622</v>
          </cell>
        </row>
        <row r="941">
          <cell r="B941">
            <v>7622</v>
          </cell>
        </row>
        <row r="942">
          <cell r="B942">
            <v>7622</v>
          </cell>
        </row>
        <row r="943">
          <cell r="B943">
            <v>7623</v>
          </cell>
        </row>
        <row r="944">
          <cell r="B944">
            <v>7623</v>
          </cell>
        </row>
        <row r="945">
          <cell r="B945">
            <v>7623</v>
          </cell>
        </row>
        <row r="946">
          <cell r="B946">
            <v>7623</v>
          </cell>
        </row>
        <row r="947">
          <cell r="B947">
            <v>7623</v>
          </cell>
        </row>
        <row r="948">
          <cell r="B948">
            <v>7623</v>
          </cell>
        </row>
        <row r="949">
          <cell r="B949">
            <v>7623</v>
          </cell>
        </row>
        <row r="950">
          <cell r="B950">
            <v>7623</v>
          </cell>
        </row>
        <row r="951">
          <cell r="B951">
            <v>7623</v>
          </cell>
        </row>
        <row r="952">
          <cell r="B952">
            <v>7623</v>
          </cell>
        </row>
        <row r="953">
          <cell r="B953">
            <v>7623</v>
          </cell>
        </row>
        <row r="954">
          <cell r="B954">
            <v>7623</v>
          </cell>
        </row>
        <row r="955">
          <cell r="B955">
            <v>7623</v>
          </cell>
        </row>
        <row r="956">
          <cell r="B956">
            <v>7623</v>
          </cell>
        </row>
        <row r="957">
          <cell r="B957">
            <v>7623</v>
          </cell>
        </row>
        <row r="958">
          <cell r="B958">
            <v>7623</v>
          </cell>
        </row>
        <row r="959">
          <cell r="B959">
            <v>7623</v>
          </cell>
        </row>
        <row r="960">
          <cell r="B960">
            <v>7623</v>
          </cell>
        </row>
        <row r="961">
          <cell r="B961">
            <v>7623</v>
          </cell>
        </row>
        <row r="962">
          <cell r="B962">
            <v>7623</v>
          </cell>
        </row>
        <row r="963">
          <cell r="B963">
            <v>7623</v>
          </cell>
        </row>
        <row r="964">
          <cell r="B964">
            <v>7623</v>
          </cell>
        </row>
        <row r="965">
          <cell r="B965">
            <v>7623</v>
          </cell>
        </row>
        <row r="966">
          <cell r="B966">
            <v>7623</v>
          </cell>
        </row>
        <row r="967">
          <cell r="B967">
            <v>7623</v>
          </cell>
        </row>
        <row r="968">
          <cell r="B968">
            <v>7623</v>
          </cell>
        </row>
        <row r="969">
          <cell r="B969">
            <v>7623</v>
          </cell>
        </row>
        <row r="970">
          <cell r="B970">
            <v>7624</v>
          </cell>
        </row>
        <row r="971">
          <cell r="B971">
            <v>7624</v>
          </cell>
        </row>
        <row r="972">
          <cell r="B972">
            <v>7624</v>
          </cell>
        </row>
        <row r="973">
          <cell r="B973">
            <v>7624</v>
          </cell>
        </row>
        <row r="974">
          <cell r="B974">
            <v>7624</v>
          </cell>
        </row>
        <row r="975">
          <cell r="B975">
            <v>7624</v>
          </cell>
        </row>
        <row r="976">
          <cell r="B976">
            <v>7624</v>
          </cell>
        </row>
        <row r="977">
          <cell r="B977">
            <v>7624</v>
          </cell>
        </row>
        <row r="978">
          <cell r="B978">
            <v>7624</v>
          </cell>
        </row>
        <row r="979">
          <cell r="B979">
            <v>7624</v>
          </cell>
        </row>
        <row r="980">
          <cell r="B980">
            <v>7624</v>
          </cell>
        </row>
        <row r="981">
          <cell r="B981">
            <v>7624</v>
          </cell>
        </row>
        <row r="982">
          <cell r="B982">
            <v>7624</v>
          </cell>
        </row>
        <row r="983">
          <cell r="B983">
            <v>7624</v>
          </cell>
        </row>
        <row r="984">
          <cell r="B984">
            <v>7624</v>
          </cell>
        </row>
        <row r="985">
          <cell r="B985">
            <v>7624</v>
          </cell>
        </row>
        <row r="986">
          <cell r="B986">
            <v>7624</v>
          </cell>
        </row>
        <row r="987">
          <cell r="B987">
            <v>7624</v>
          </cell>
        </row>
        <row r="988">
          <cell r="B988">
            <v>7624</v>
          </cell>
        </row>
        <row r="989">
          <cell r="B989">
            <v>7624</v>
          </cell>
        </row>
        <row r="990">
          <cell r="B990">
            <v>7624</v>
          </cell>
        </row>
        <row r="991">
          <cell r="B991">
            <v>7624</v>
          </cell>
        </row>
        <row r="992">
          <cell r="B992">
            <v>7624</v>
          </cell>
        </row>
        <row r="993">
          <cell r="B993">
            <v>7624</v>
          </cell>
        </row>
        <row r="994">
          <cell r="B994">
            <v>7624</v>
          </cell>
        </row>
        <row r="995">
          <cell r="B995">
            <v>7624</v>
          </cell>
        </row>
        <row r="996">
          <cell r="B996">
            <v>7624</v>
          </cell>
        </row>
        <row r="997">
          <cell r="B997">
            <v>7624</v>
          </cell>
        </row>
        <row r="998">
          <cell r="B998">
            <v>7624</v>
          </cell>
        </row>
        <row r="999">
          <cell r="B999">
            <v>7624</v>
          </cell>
        </row>
        <row r="1000">
          <cell r="B1000">
            <v>7624</v>
          </cell>
        </row>
        <row r="1001">
          <cell r="B1001">
            <v>7624</v>
          </cell>
        </row>
        <row r="1002">
          <cell r="B1002">
            <v>7624</v>
          </cell>
        </row>
        <row r="1003">
          <cell r="B1003">
            <v>7624</v>
          </cell>
        </row>
        <row r="1004">
          <cell r="B1004">
            <v>7625</v>
          </cell>
        </row>
        <row r="1005">
          <cell r="B1005">
            <v>7625</v>
          </cell>
        </row>
        <row r="1006">
          <cell r="B1006">
            <v>7625</v>
          </cell>
        </row>
        <row r="1007">
          <cell r="B1007">
            <v>7625</v>
          </cell>
        </row>
        <row r="1008">
          <cell r="B1008">
            <v>7625</v>
          </cell>
        </row>
        <row r="1009">
          <cell r="B1009">
            <v>7625</v>
          </cell>
        </row>
        <row r="1010">
          <cell r="B1010">
            <v>7625</v>
          </cell>
        </row>
        <row r="1011">
          <cell r="B1011">
            <v>7625</v>
          </cell>
        </row>
        <row r="1012">
          <cell r="B1012">
            <v>7625</v>
          </cell>
        </row>
        <row r="1013">
          <cell r="B1013">
            <v>7625</v>
          </cell>
        </row>
        <row r="1014">
          <cell r="B1014">
            <v>7625</v>
          </cell>
        </row>
        <row r="1015">
          <cell r="B1015">
            <v>7625</v>
          </cell>
        </row>
        <row r="1016">
          <cell r="B1016">
            <v>7625</v>
          </cell>
        </row>
        <row r="1017">
          <cell r="B1017">
            <v>7625</v>
          </cell>
        </row>
        <row r="1018">
          <cell r="B1018">
            <v>7625</v>
          </cell>
        </row>
        <row r="1019">
          <cell r="B1019">
            <v>7625</v>
          </cell>
        </row>
        <row r="1020">
          <cell r="B1020">
            <v>7625</v>
          </cell>
        </row>
        <row r="1021">
          <cell r="B1021">
            <v>7625</v>
          </cell>
        </row>
        <row r="1022">
          <cell r="B1022">
            <v>7625</v>
          </cell>
        </row>
        <row r="1023">
          <cell r="B1023">
            <v>7625</v>
          </cell>
        </row>
        <row r="1024">
          <cell r="B1024">
            <v>7625</v>
          </cell>
        </row>
        <row r="1025">
          <cell r="B1025">
            <v>7625</v>
          </cell>
        </row>
        <row r="1026">
          <cell r="B1026">
            <v>7625</v>
          </cell>
        </row>
        <row r="1027">
          <cell r="B1027">
            <v>7625</v>
          </cell>
        </row>
        <row r="1028">
          <cell r="B1028">
            <v>7625</v>
          </cell>
        </row>
        <row r="1029">
          <cell r="B1029">
            <v>7625</v>
          </cell>
        </row>
        <row r="1030">
          <cell r="B1030">
            <v>7626</v>
          </cell>
        </row>
        <row r="1031">
          <cell r="B1031">
            <v>7626</v>
          </cell>
        </row>
        <row r="1032">
          <cell r="B1032">
            <v>7626</v>
          </cell>
        </row>
        <row r="1033">
          <cell r="B1033">
            <v>7626</v>
          </cell>
        </row>
        <row r="1034">
          <cell r="B1034">
            <v>7626</v>
          </cell>
        </row>
        <row r="1035">
          <cell r="B1035">
            <v>7626</v>
          </cell>
        </row>
        <row r="1036">
          <cell r="B1036">
            <v>7626</v>
          </cell>
        </row>
        <row r="1037">
          <cell r="B1037">
            <v>7626</v>
          </cell>
        </row>
        <row r="1038">
          <cell r="B1038">
            <v>7626</v>
          </cell>
        </row>
        <row r="1039">
          <cell r="B1039">
            <v>7626</v>
          </cell>
        </row>
        <row r="1040">
          <cell r="B1040">
            <v>7626</v>
          </cell>
        </row>
        <row r="1041">
          <cell r="B1041">
            <v>7626</v>
          </cell>
        </row>
        <row r="1042">
          <cell r="B1042">
            <v>7626</v>
          </cell>
        </row>
        <row r="1043">
          <cell r="B1043">
            <v>7626</v>
          </cell>
        </row>
        <row r="1044">
          <cell r="B1044">
            <v>7626</v>
          </cell>
        </row>
        <row r="1045">
          <cell r="B1045">
            <v>7626</v>
          </cell>
        </row>
        <row r="1046">
          <cell r="B1046">
            <v>7626</v>
          </cell>
        </row>
        <row r="1047">
          <cell r="B1047">
            <v>7626</v>
          </cell>
        </row>
        <row r="1048">
          <cell r="B1048">
            <v>7626</v>
          </cell>
        </row>
        <row r="1049">
          <cell r="B1049">
            <v>7626</v>
          </cell>
        </row>
        <row r="1050">
          <cell r="B1050">
            <v>7626</v>
          </cell>
        </row>
        <row r="1051">
          <cell r="B1051">
            <v>7626</v>
          </cell>
        </row>
        <row r="1052">
          <cell r="B1052">
            <v>7626</v>
          </cell>
        </row>
        <row r="1053">
          <cell r="B1053">
            <v>7626</v>
          </cell>
        </row>
        <row r="1054">
          <cell r="B1054">
            <v>7627</v>
          </cell>
        </row>
        <row r="1055">
          <cell r="B1055">
            <v>7627</v>
          </cell>
        </row>
        <row r="1056">
          <cell r="B1056">
            <v>7627</v>
          </cell>
        </row>
        <row r="1057">
          <cell r="B1057">
            <v>7627</v>
          </cell>
        </row>
        <row r="1058">
          <cell r="B1058">
            <v>7627</v>
          </cell>
        </row>
        <row r="1059">
          <cell r="B1059">
            <v>7627</v>
          </cell>
        </row>
        <row r="1060">
          <cell r="B1060">
            <v>7627</v>
          </cell>
        </row>
        <row r="1061">
          <cell r="B1061">
            <v>7627</v>
          </cell>
        </row>
        <row r="1062">
          <cell r="B1062">
            <v>7627</v>
          </cell>
        </row>
        <row r="1063">
          <cell r="B1063">
            <v>7627</v>
          </cell>
        </row>
        <row r="1064">
          <cell r="B1064">
            <v>7627</v>
          </cell>
        </row>
        <row r="1065">
          <cell r="B1065">
            <v>7627</v>
          </cell>
        </row>
        <row r="1066">
          <cell r="B1066">
            <v>7627</v>
          </cell>
        </row>
        <row r="1067">
          <cell r="B1067">
            <v>7627</v>
          </cell>
        </row>
        <row r="1068">
          <cell r="B1068">
            <v>7627</v>
          </cell>
        </row>
        <row r="1069">
          <cell r="B1069">
            <v>7627</v>
          </cell>
        </row>
        <row r="1070">
          <cell r="B1070">
            <v>7627</v>
          </cell>
        </row>
        <row r="1071">
          <cell r="B1071">
            <v>7627</v>
          </cell>
        </row>
        <row r="1072">
          <cell r="B1072">
            <v>7627</v>
          </cell>
        </row>
        <row r="1073">
          <cell r="B1073">
            <v>7627</v>
          </cell>
        </row>
        <row r="1074">
          <cell r="B1074">
            <v>7628</v>
          </cell>
        </row>
        <row r="1075">
          <cell r="B1075">
            <v>7628</v>
          </cell>
        </row>
        <row r="1076">
          <cell r="B1076">
            <v>7628</v>
          </cell>
        </row>
        <row r="1077">
          <cell r="B1077">
            <v>7628</v>
          </cell>
        </row>
        <row r="1078">
          <cell r="B1078">
            <v>7628</v>
          </cell>
        </row>
        <row r="1079">
          <cell r="B1079">
            <v>7628</v>
          </cell>
        </row>
        <row r="1080">
          <cell r="B1080">
            <v>7628</v>
          </cell>
        </row>
        <row r="1081">
          <cell r="B1081">
            <v>7628</v>
          </cell>
        </row>
        <row r="1082">
          <cell r="B1082">
            <v>7628</v>
          </cell>
        </row>
        <row r="1083">
          <cell r="B1083">
            <v>7628</v>
          </cell>
        </row>
        <row r="1084">
          <cell r="B1084">
            <v>7628</v>
          </cell>
        </row>
        <row r="1085">
          <cell r="B1085">
            <v>7628</v>
          </cell>
        </row>
        <row r="1086">
          <cell r="B1086">
            <v>7628</v>
          </cell>
        </row>
        <row r="1087">
          <cell r="B1087">
            <v>7628</v>
          </cell>
        </row>
        <row r="1088">
          <cell r="B1088">
            <v>7628</v>
          </cell>
        </row>
        <row r="1089">
          <cell r="B1089">
            <v>7628</v>
          </cell>
        </row>
        <row r="1090">
          <cell r="B1090">
            <v>7628</v>
          </cell>
        </row>
        <row r="1091">
          <cell r="B1091">
            <v>7628</v>
          </cell>
        </row>
        <row r="1092">
          <cell r="B1092">
            <v>7628</v>
          </cell>
        </row>
        <row r="1093">
          <cell r="B1093">
            <v>7628</v>
          </cell>
        </row>
        <row r="1094">
          <cell r="B1094">
            <v>7628</v>
          </cell>
        </row>
        <row r="1095">
          <cell r="B1095">
            <v>7628</v>
          </cell>
        </row>
        <row r="1096">
          <cell r="B1096">
            <v>7628</v>
          </cell>
        </row>
        <row r="1097">
          <cell r="B1097">
            <v>7628</v>
          </cell>
        </row>
        <row r="1098">
          <cell r="B1098">
            <v>7628</v>
          </cell>
        </row>
        <row r="1099">
          <cell r="B1099">
            <v>7628</v>
          </cell>
        </row>
        <row r="1100">
          <cell r="B1100">
            <v>7629</v>
          </cell>
        </row>
        <row r="1101">
          <cell r="B1101">
            <v>7629</v>
          </cell>
        </row>
        <row r="1102">
          <cell r="B1102">
            <v>7629</v>
          </cell>
        </row>
        <row r="1103">
          <cell r="B1103">
            <v>7629</v>
          </cell>
        </row>
        <row r="1104">
          <cell r="B1104">
            <v>7629</v>
          </cell>
        </row>
        <row r="1105">
          <cell r="B1105">
            <v>7629</v>
          </cell>
        </row>
        <row r="1106">
          <cell r="B1106">
            <v>7629</v>
          </cell>
        </row>
        <row r="1107">
          <cell r="B1107">
            <v>7629</v>
          </cell>
        </row>
        <row r="1108">
          <cell r="B1108">
            <v>7629</v>
          </cell>
        </row>
        <row r="1109">
          <cell r="B1109">
            <v>7629</v>
          </cell>
        </row>
        <row r="1110">
          <cell r="B1110">
            <v>7629</v>
          </cell>
        </row>
        <row r="1111">
          <cell r="B1111">
            <v>7629</v>
          </cell>
        </row>
        <row r="1112">
          <cell r="B1112">
            <v>7629</v>
          </cell>
        </row>
        <row r="1113">
          <cell r="B1113">
            <v>7629</v>
          </cell>
        </row>
        <row r="1114">
          <cell r="B1114">
            <v>7629</v>
          </cell>
        </row>
        <row r="1115">
          <cell r="B1115">
            <v>7629</v>
          </cell>
        </row>
        <row r="1116">
          <cell r="B1116">
            <v>7629</v>
          </cell>
        </row>
        <row r="1117">
          <cell r="B1117">
            <v>7629</v>
          </cell>
        </row>
        <row r="1118">
          <cell r="B1118">
            <v>7629</v>
          </cell>
        </row>
        <row r="1119">
          <cell r="B1119">
            <v>7629</v>
          </cell>
        </row>
        <row r="1120">
          <cell r="B1120">
            <v>7629</v>
          </cell>
        </row>
        <row r="1121">
          <cell r="B1121">
            <v>7629</v>
          </cell>
        </row>
      </sheetData>
      <sheetData sheetId="3">
        <row r="2">
          <cell r="B2">
            <v>8200</v>
          </cell>
        </row>
        <row r="3">
          <cell r="B3">
            <v>8200</v>
          </cell>
        </row>
        <row r="4">
          <cell r="B4">
            <v>8200</v>
          </cell>
        </row>
        <row r="5">
          <cell r="B5">
            <v>8200</v>
          </cell>
        </row>
        <row r="6">
          <cell r="B6">
            <v>8200</v>
          </cell>
        </row>
        <row r="7">
          <cell r="B7">
            <v>8200</v>
          </cell>
        </row>
        <row r="8">
          <cell r="B8">
            <v>8200</v>
          </cell>
        </row>
        <row r="9">
          <cell r="B9">
            <v>8200</v>
          </cell>
        </row>
        <row r="10">
          <cell r="B10">
            <v>8200</v>
          </cell>
        </row>
        <row r="11">
          <cell r="B11">
            <v>8200</v>
          </cell>
        </row>
        <row r="12">
          <cell r="B12">
            <v>8200</v>
          </cell>
        </row>
        <row r="13">
          <cell r="B13">
            <v>8200</v>
          </cell>
        </row>
        <row r="14">
          <cell r="B14">
            <v>8200</v>
          </cell>
        </row>
        <row r="15">
          <cell r="B15">
            <v>8200</v>
          </cell>
        </row>
        <row r="16">
          <cell r="B16">
            <v>8200</v>
          </cell>
        </row>
        <row r="17">
          <cell r="B17">
            <v>8200</v>
          </cell>
        </row>
        <row r="18">
          <cell r="B18">
            <v>8200</v>
          </cell>
        </row>
        <row r="19">
          <cell r="B19">
            <v>8200</v>
          </cell>
        </row>
        <row r="20">
          <cell r="B20">
            <v>8200</v>
          </cell>
        </row>
        <row r="21">
          <cell r="B21">
            <v>8200</v>
          </cell>
        </row>
        <row r="22">
          <cell r="B22">
            <v>8200</v>
          </cell>
        </row>
        <row r="23">
          <cell r="B23">
            <v>8200</v>
          </cell>
        </row>
        <row r="24">
          <cell r="B24">
            <v>8200</v>
          </cell>
        </row>
        <row r="25">
          <cell r="B25">
            <v>8200</v>
          </cell>
        </row>
        <row r="26">
          <cell r="B26">
            <v>8200</v>
          </cell>
        </row>
        <row r="27">
          <cell r="B27">
            <v>8200</v>
          </cell>
        </row>
        <row r="28">
          <cell r="B28">
            <v>8200</v>
          </cell>
        </row>
        <row r="29">
          <cell r="B29">
            <v>8200</v>
          </cell>
        </row>
        <row r="30">
          <cell r="B30">
            <v>8200</v>
          </cell>
        </row>
        <row r="31">
          <cell r="B31">
            <v>8200</v>
          </cell>
        </row>
        <row r="32">
          <cell r="B32">
            <v>8200</v>
          </cell>
        </row>
        <row r="33">
          <cell r="B33">
            <v>8200</v>
          </cell>
        </row>
        <row r="34">
          <cell r="B34">
            <v>8200</v>
          </cell>
        </row>
        <row r="35">
          <cell r="B35">
            <v>8200</v>
          </cell>
        </row>
        <row r="36">
          <cell r="B36">
            <v>8200</v>
          </cell>
        </row>
        <row r="37">
          <cell r="B37">
            <v>8200</v>
          </cell>
        </row>
        <row r="38">
          <cell r="B38">
            <v>8200</v>
          </cell>
        </row>
        <row r="39">
          <cell r="B39">
            <v>8200</v>
          </cell>
        </row>
        <row r="40">
          <cell r="B40">
            <v>8200</v>
          </cell>
        </row>
        <row r="41">
          <cell r="B41">
            <v>8200</v>
          </cell>
        </row>
        <row r="42">
          <cell r="B42">
            <v>8200</v>
          </cell>
        </row>
        <row r="43">
          <cell r="B43">
            <v>8200</v>
          </cell>
        </row>
        <row r="44">
          <cell r="B44">
            <v>8200</v>
          </cell>
        </row>
        <row r="45">
          <cell r="B45">
            <v>8200</v>
          </cell>
        </row>
        <row r="46">
          <cell r="B46">
            <v>8200</v>
          </cell>
        </row>
        <row r="47">
          <cell r="B47">
            <v>8200</v>
          </cell>
        </row>
        <row r="48">
          <cell r="B48">
            <v>8200</v>
          </cell>
        </row>
        <row r="49">
          <cell r="B49">
            <v>8200</v>
          </cell>
        </row>
        <row r="50">
          <cell r="B50">
            <v>8200</v>
          </cell>
        </row>
        <row r="51">
          <cell r="B51">
            <v>8200</v>
          </cell>
        </row>
        <row r="52">
          <cell r="B52">
            <v>8200</v>
          </cell>
        </row>
        <row r="53">
          <cell r="B53">
            <v>8200</v>
          </cell>
        </row>
        <row r="54">
          <cell r="B54">
            <v>8200</v>
          </cell>
        </row>
        <row r="55">
          <cell r="B55">
            <v>8200</v>
          </cell>
        </row>
        <row r="56">
          <cell r="B56">
            <v>8200</v>
          </cell>
        </row>
        <row r="57">
          <cell r="B57">
            <v>8200</v>
          </cell>
        </row>
        <row r="58">
          <cell r="B58">
            <v>8200</v>
          </cell>
        </row>
        <row r="59">
          <cell r="B59">
            <v>8200</v>
          </cell>
        </row>
        <row r="60">
          <cell r="B60">
            <v>8200</v>
          </cell>
        </row>
        <row r="61">
          <cell r="B61">
            <v>8200</v>
          </cell>
        </row>
        <row r="62">
          <cell r="B62">
            <v>8200</v>
          </cell>
        </row>
        <row r="63">
          <cell r="B63">
            <v>8200</v>
          </cell>
        </row>
        <row r="64">
          <cell r="B64">
            <v>8200</v>
          </cell>
        </row>
        <row r="65">
          <cell r="B65">
            <v>8200</v>
          </cell>
        </row>
        <row r="66">
          <cell r="B66">
            <v>8200</v>
          </cell>
        </row>
        <row r="67">
          <cell r="B67">
            <v>8200</v>
          </cell>
        </row>
        <row r="68">
          <cell r="B68">
            <v>8200</v>
          </cell>
        </row>
        <row r="69">
          <cell r="B69">
            <v>8200</v>
          </cell>
        </row>
        <row r="70">
          <cell r="B70">
            <v>8200</v>
          </cell>
        </row>
        <row r="71">
          <cell r="B71">
            <v>8200</v>
          </cell>
        </row>
        <row r="72">
          <cell r="B72">
            <v>8200</v>
          </cell>
        </row>
        <row r="73">
          <cell r="B73">
            <v>8200</v>
          </cell>
        </row>
        <row r="74">
          <cell r="B74">
            <v>8200</v>
          </cell>
        </row>
        <row r="75">
          <cell r="B75">
            <v>8200</v>
          </cell>
        </row>
        <row r="76">
          <cell r="B76">
            <v>8200</v>
          </cell>
        </row>
        <row r="77">
          <cell r="B77">
            <v>8200</v>
          </cell>
        </row>
        <row r="78">
          <cell r="B78">
            <v>8200</v>
          </cell>
        </row>
        <row r="79">
          <cell r="B79">
            <v>8200</v>
          </cell>
        </row>
        <row r="80">
          <cell r="B80">
            <v>8202</v>
          </cell>
        </row>
        <row r="81">
          <cell r="B81">
            <v>8202</v>
          </cell>
        </row>
        <row r="82">
          <cell r="B82">
            <v>8202</v>
          </cell>
        </row>
        <row r="83">
          <cell r="B83">
            <v>8202</v>
          </cell>
        </row>
        <row r="84">
          <cell r="B84">
            <v>8202</v>
          </cell>
        </row>
        <row r="85">
          <cell r="B85">
            <v>8202</v>
          </cell>
        </row>
        <row r="86">
          <cell r="B86">
            <v>8202</v>
          </cell>
        </row>
        <row r="87">
          <cell r="B87">
            <v>8202</v>
          </cell>
        </row>
        <row r="88">
          <cell r="B88">
            <v>8202</v>
          </cell>
        </row>
        <row r="89">
          <cell r="B89">
            <v>8202</v>
          </cell>
        </row>
        <row r="90">
          <cell r="B90">
            <v>8203</v>
          </cell>
        </row>
        <row r="91">
          <cell r="B91">
            <v>8203</v>
          </cell>
        </row>
        <row r="92">
          <cell r="B92">
            <v>8203</v>
          </cell>
        </row>
        <row r="93">
          <cell r="B93">
            <v>8203</v>
          </cell>
        </row>
        <row r="94">
          <cell r="B94">
            <v>8203</v>
          </cell>
        </row>
        <row r="95">
          <cell r="B95">
            <v>8203</v>
          </cell>
        </row>
        <row r="96">
          <cell r="B96">
            <v>8203</v>
          </cell>
        </row>
        <row r="97">
          <cell r="B97">
            <v>8203</v>
          </cell>
        </row>
        <row r="98">
          <cell r="B98">
            <v>8203</v>
          </cell>
        </row>
        <row r="99">
          <cell r="B99">
            <v>8203</v>
          </cell>
        </row>
        <row r="100">
          <cell r="B100">
            <v>8203</v>
          </cell>
        </row>
        <row r="101">
          <cell r="B101">
            <v>8203</v>
          </cell>
        </row>
        <row r="102">
          <cell r="B102">
            <v>8203</v>
          </cell>
        </row>
        <row r="103">
          <cell r="B103">
            <v>8203</v>
          </cell>
        </row>
        <row r="104">
          <cell r="B104">
            <v>8203</v>
          </cell>
        </row>
        <row r="105">
          <cell r="B105">
            <v>8203</v>
          </cell>
        </row>
        <row r="106">
          <cell r="B106">
            <v>8203</v>
          </cell>
        </row>
        <row r="107">
          <cell r="B107">
            <v>8203</v>
          </cell>
        </row>
        <row r="108">
          <cell r="B108">
            <v>8204</v>
          </cell>
        </row>
        <row r="109">
          <cell r="B109">
            <v>8204</v>
          </cell>
        </row>
        <row r="110">
          <cell r="B110">
            <v>8204</v>
          </cell>
        </row>
        <row r="111">
          <cell r="B111">
            <v>8204</v>
          </cell>
        </row>
        <row r="112">
          <cell r="B112">
            <v>8204</v>
          </cell>
        </row>
        <row r="113">
          <cell r="B113">
            <v>8204</v>
          </cell>
        </row>
        <row r="114">
          <cell r="B114">
            <v>8204</v>
          </cell>
        </row>
        <row r="115">
          <cell r="B115">
            <v>8204</v>
          </cell>
        </row>
        <row r="116">
          <cell r="B116">
            <v>8204</v>
          </cell>
        </row>
        <row r="117">
          <cell r="B117">
            <v>8204</v>
          </cell>
        </row>
        <row r="118">
          <cell r="B118">
            <v>8204</v>
          </cell>
        </row>
        <row r="119">
          <cell r="B119">
            <v>8204</v>
          </cell>
        </row>
        <row r="120">
          <cell r="B120">
            <v>8271</v>
          </cell>
        </row>
        <row r="121">
          <cell r="B121">
            <v>8271</v>
          </cell>
        </row>
        <row r="122">
          <cell r="B122">
            <v>8271</v>
          </cell>
        </row>
        <row r="123">
          <cell r="B123">
            <v>8271</v>
          </cell>
        </row>
        <row r="124">
          <cell r="B124">
            <v>8271</v>
          </cell>
        </row>
        <row r="125">
          <cell r="B125">
            <v>8271</v>
          </cell>
        </row>
        <row r="126">
          <cell r="B126">
            <v>8271</v>
          </cell>
        </row>
        <row r="127">
          <cell r="B127">
            <v>8271</v>
          </cell>
        </row>
        <row r="128">
          <cell r="B128">
            <v>8271</v>
          </cell>
        </row>
        <row r="129">
          <cell r="B129">
            <v>8271</v>
          </cell>
        </row>
        <row r="130">
          <cell r="B130">
            <v>8271</v>
          </cell>
        </row>
        <row r="131">
          <cell r="B131">
            <v>8271</v>
          </cell>
        </row>
        <row r="132">
          <cell r="B132">
            <v>8271</v>
          </cell>
        </row>
        <row r="133">
          <cell r="B133">
            <v>8271</v>
          </cell>
        </row>
        <row r="134">
          <cell r="B134">
            <v>8271</v>
          </cell>
        </row>
        <row r="135">
          <cell r="B135">
            <v>8271</v>
          </cell>
        </row>
        <row r="136">
          <cell r="B136">
            <v>8271</v>
          </cell>
        </row>
        <row r="137">
          <cell r="B137">
            <v>8271</v>
          </cell>
        </row>
        <row r="138">
          <cell r="B138">
            <v>8271</v>
          </cell>
        </row>
        <row r="139">
          <cell r="B139">
            <v>8271</v>
          </cell>
        </row>
        <row r="140">
          <cell r="B140">
            <v>8271</v>
          </cell>
        </row>
        <row r="141">
          <cell r="B141">
            <v>8271</v>
          </cell>
        </row>
        <row r="142">
          <cell r="B142">
            <v>8271</v>
          </cell>
        </row>
        <row r="143">
          <cell r="B143">
            <v>8271</v>
          </cell>
        </row>
        <row r="144">
          <cell r="B144">
            <v>8271</v>
          </cell>
        </row>
        <row r="145">
          <cell r="B145">
            <v>8271</v>
          </cell>
        </row>
        <row r="146">
          <cell r="B146">
            <v>8271</v>
          </cell>
        </row>
        <row r="147">
          <cell r="B147">
            <v>8271</v>
          </cell>
        </row>
        <row r="148">
          <cell r="B148">
            <v>8271</v>
          </cell>
        </row>
        <row r="149">
          <cell r="B149">
            <v>8271</v>
          </cell>
        </row>
        <row r="150">
          <cell r="B150">
            <v>8271</v>
          </cell>
        </row>
        <row r="151">
          <cell r="B151">
            <v>8271</v>
          </cell>
        </row>
        <row r="152">
          <cell r="B152">
            <v>8271</v>
          </cell>
        </row>
        <row r="153">
          <cell r="B153">
            <v>8271</v>
          </cell>
        </row>
        <row r="154">
          <cell r="B154">
            <v>8273</v>
          </cell>
        </row>
        <row r="155">
          <cell r="B155">
            <v>8273</v>
          </cell>
        </row>
        <row r="156">
          <cell r="B156">
            <v>8273</v>
          </cell>
        </row>
        <row r="157">
          <cell r="B157">
            <v>8273</v>
          </cell>
        </row>
        <row r="158">
          <cell r="B158">
            <v>8273</v>
          </cell>
        </row>
        <row r="159">
          <cell r="B159">
            <v>8273</v>
          </cell>
        </row>
        <row r="160">
          <cell r="B160">
            <v>8273</v>
          </cell>
        </row>
        <row r="161">
          <cell r="B161">
            <v>8273</v>
          </cell>
        </row>
        <row r="162">
          <cell r="B162">
            <v>8273</v>
          </cell>
        </row>
        <row r="163">
          <cell r="B163">
            <v>8273</v>
          </cell>
        </row>
        <row r="164">
          <cell r="B164">
            <v>8273</v>
          </cell>
        </row>
        <row r="165">
          <cell r="B165">
            <v>8273</v>
          </cell>
        </row>
        <row r="166">
          <cell r="B166">
            <v>8273</v>
          </cell>
        </row>
        <row r="167">
          <cell r="B167">
            <v>8273</v>
          </cell>
        </row>
        <row r="168">
          <cell r="B168">
            <v>8273</v>
          </cell>
        </row>
        <row r="169">
          <cell r="B169">
            <v>8273</v>
          </cell>
        </row>
        <row r="170">
          <cell r="B170">
            <v>8273</v>
          </cell>
        </row>
        <row r="171">
          <cell r="B171">
            <v>8273</v>
          </cell>
        </row>
        <row r="172">
          <cell r="B172">
            <v>8273</v>
          </cell>
        </row>
        <row r="173">
          <cell r="B173">
            <v>8273</v>
          </cell>
        </row>
        <row r="174">
          <cell r="B174">
            <v>8273</v>
          </cell>
        </row>
        <row r="175">
          <cell r="B175">
            <v>8273</v>
          </cell>
        </row>
        <row r="176">
          <cell r="B176">
            <v>8273</v>
          </cell>
        </row>
        <row r="177">
          <cell r="B177">
            <v>8273</v>
          </cell>
        </row>
        <row r="178">
          <cell r="B178">
            <v>8273</v>
          </cell>
        </row>
        <row r="179">
          <cell r="B179">
            <v>8273</v>
          </cell>
        </row>
        <row r="180">
          <cell r="B180">
            <v>8273</v>
          </cell>
        </row>
      </sheetData>
      <sheetData sheetId="4">
        <row r="2">
          <cell r="B2">
            <v>8400</v>
          </cell>
        </row>
        <row r="3">
          <cell r="B3">
            <v>8400</v>
          </cell>
        </row>
        <row r="4">
          <cell r="B4">
            <v>8400</v>
          </cell>
        </row>
        <row r="5">
          <cell r="B5">
            <v>8400</v>
          </cell>
        </row>
        <row r="6">
          <cell r="B6">
            <v>8400</v>
          </cell>
        </row>
        <row r="7">
          <cell r="B7">
            <v>8400</v>
          </cell>
        </row>
        <row r="8">
          <cell r="B8">
            <v>8400</v>
          </cell>
        </row>
        <row r="9">
          <cell r="B9">
            <v>8400</v>
          </cell>
        </row>
        <row r="10">
          <cell r="B10">
            <v>8400</v>
          </cell>
        </row>
        <row r="11">
          <cell r="B11">
            <v>8400</v>
          </cell>
        </row>
        <row r="12">
          <cell r="B12">
            <v>8400</v>
          </cell>
        </row>
        <row r="13">
          <cell r="B13">
            <v>8400</v>
          </cell>
        </row>
        <row r="14">
          <cell r="B14">
            <v>8400</v>
          </cell>
        </row>
        <row r="15">
          <cell r="B15">
            <v>8400</v>
          </cell>
        </row>
        <row r="16">
          <cell r="B16">
            <v>8400</v>
          </cell>
        </row>
        <row r="17">
          <cell r="B17">
            <v>8400</v>
          </cell>
        </row>
        <row r="18">
          <cell r="B18">
            <v>8400</v>
          </cell>
        </row>
        <row r="19">
          <cell r="B19">
            <v>8400</v>
          </cell>
        </row>
        <row r="20">
          <cell r="B20">
            <v>8400</v>
          </cell>
        </row>
        <row r="21">
          <cell r="B21">
            <v>8400</v>
          </cell>
        </row>
        <row r="22">
          <cell r="B22">
            <v>8400</v>
          </cell>
        </row>
        <row r="23">
          <cell r="B23">
            <v>8400</v>
          </cell>
        </row>
        <row r="24">
          <cell r="B24">
            <v>8400</v>
          </cell>
        </row>
        <row r="25">
          <cell r="B25">
            <v>8400</v>
          </cell>
        </row>
        <row r="26">
          <cell r="B26">
            <v>8400</v>
          </cell>
        </row>
        <row r="27">
          <cell r="B27">
            <v>8400</v>
          </cell>
        </row>
        <row r="28">
          <cell r="B28">
            <v>8400</v>
          </cell>
        </row>
        <row r="29">
          <cell r="B29">
            <v>8400</v>
          </cell>
        </row>
        <row r="30">
          <cell r="B30">
            <v>8400</v>
          </cell>
        </row>
        <row r="31">
          <cell r="B31">
            <v>8400</v>
          </cell>
        </row>
        <row r="32">
          <cell r="B32">
            <v>8400</v>
          </cell>
        </row>
        <row r="33">
          <cell r="B33">
            <v>8400</v>
          </cell>
        </row>
        <row r="34">
          <cell r="B34">
            <v>8400</v>
          </cell>
        </row>
        <row r="35">
          <cell r="B35">
            <v>8400</v>
          </cell>
        </row>
        <row r="36">
          <cell r="B36">
            <v>8400</v>
          </cell>
        </row>
        <row r="37">
          <cell r="B37">
            <v>8400</v>
          </cell>
        </row>
        <row r="38">
          <cell r="B38">
            <v>8400</v>
          </cell>
        </row>
        <row r="39">
          <cell r="B39">
            <v>8400</v>
          </cell>
        </row>
        <row r="40">
          <cell r="B40">
            <v>8400</v>
          </cell>
        </row>
        <row r="41">
          <cell r="B41">
            <v>8400</v>
          </cell>
        </row>
        <row r="42">
          <cell r="B42">
            <v>8400</v>
          </cell>
        </row>
        <row r="43">
          <cell r="B43">
            <v>8400</v>
          </cell>
        </row>
        <row r="44">
          <cell r="B44">
            <v>8400</v>
          </cell>
        </row>
        <row r="45">
          <cell r="B45">
            <v>8400</v>
          </cell>
        </row>
        <row r="46">
          <cell r="B46">
            <v>8400</v>
          </cell>
        </row>
        <row r="47">
          <cell r="B47">
            <v>8400</v>
          </cell>
        </row>
        <row r="48">
          <cell r="B48">
            <v>8400</v>
          </cell>
        </row>
        <row r="49">
          <cell r="B49">
            <v>8400</v>
          </cell>
        </row>
        <row r="50">
          <cell r="B50">
            <v>8400</v>
          </cell>
        </row>
        <row r="51">
          <cell r="B51">
            <v>8400</v>
          </cell>
        </row>
        <row r="52">
          <cell r="B52">
            <v>8400</v>
          </cell>
        </row>
        <row r="53">
          <cell r="B53">
            <v>8400</v>
          </cell>
        </row>
        <row r="54">
          <cell r="B54">
            <v>8400</v>
          </cell>
        </row>
        <row r="55">
          <cell r="B55">
            <v>8400</v>
          </cell>
        </row>
        <row r="56">
          <cell r="B56">
            <v>8400</v>
          </cell>
        </row>
        <row r="57">
          <cell r="B57">
            <v>8400</v>
          </cell>
        </row>
        <row r="58">
          <cell r="B58">
            <v>8400</v>
          </cell>
        </row>
        <row r="59">
          <cell r="B59">
            <v>8400</v>
          </cell>
        </row>
        <row r="60">
          <cell r="B60">
            <v>8400</v>
          </cell>
        </row>
        <row r="61">
          <cell r="B61">
            <v>8400</v>
          </cell>
        </row>
        <row r="62">
          <cell r="B62">
            <v>8400</v>
          </cell>
        </row>
        <row r="63">
          <cell r="B63">
            <v>8400</v>
          </cell>
        </row>
        <row r="64">
          <cell r="B64">
            <v>8400</v>
          </cell>
        </row>
        <row r="65">
          <cell r="B65">
            <v>8400</v>
          </cell>
        </row>
        <row r="66">
          <cell r="B66">
            <v>8400</v>
          </cell>
        </row>
        <row r="67">
          <cell r="B67">
            <v>8400</v>
          </cell>
        </row>
        <row r="68">
          <cell r="B68">
            <v>8400</v>
          </cell>
        </row>
        <row r="69">
          <cell r="B69">
            <v>8400</v>
          </cell>
        </row>
        <row r="70">
          <cell r="B70">
            <v>8400</v>
          </cell>
        </row>
        <row r="71">
          <cell r="B71">
            <v>8400</v>
          </cell>
        </row>
        <row r="72">
          <cell r="B72">
            <v>8410</v>
          </cell>
        </row>
        <row r="73">
          <cell r="B73">
            <v>8410</v>
          </cell>
        </row>
        <row r="74">
          <cell r="B74">
            <v>8410</v>
          </cell>
        </row>
        <row r="75">
          <cell r="B75">
            <v>8410</v>
          </cell>
        </row>
        <row r="76">
          <cell r="B76">
            <v>8410</v>
          </cell>
        </row>
        <row r="77">
          <cell r="B77">
            <v>8421</v>
          </cell>
        </row>
        <row r="78">
          <cell r="B78">
            <v>8421</v>
          </cell>
        </row>
        <row r="79">
          <cell r="B79">
            <v>8421</v>
          </cell>
        </row>
        <row r="80">
          <cell r="B80">
            <v>8421</v>
          </cell>
        </row>
        <row r="81">
          <cell r="B81">
            <v>8421</v>
          </cell>
        </row>
        <row r="82">
          <cell r="B82">
            <v>8421</v>
          </cell>
        </row>
        <row r="83">
          <cell r="B83">
            <v>8421</v>
          </cell>
        </row>
        <row r="84">
          <cell r="B84">
            <v>8421</v>
          </cell>
        </row>
        <row r="85">
          <cell r="B85">
            <v>8421</v>
          </cell>
        </row>
        <row r="86">
          <cell r="B86">
            <v>8421</v>
          </cell>
        </row>
        <row r="87">
          <cell r="B87">
            <v>8421</v>
          </cell>
        </row>
        <row r="88">
          <cell r="B88">
            <v>8421</v>
          </cell>
        </row>
        <row r="89">
          <cell r="B89">
            <v>8421</v>
          </cell>
        </row>
        <row r="90">
          <cell r="B90">
            <v>8421</v>
          </cell>
        </row>
        <row r="91">
          <cell r="B91">
            <v>8421</v>
          </cell>
        </row>
        <row r="92">
          <cell r="B92">
            <v>8421</v>
          </cell>
        </row>
        <row r="93">
          <cell r="B93">
            <v>8421</v>
          </cell>
        </row>
        <row r="94">
          <cell r="B94">
            <v>8421</v>
          </cell>
        </row>
        <row r="95">
          <cell r="B95">
            <v>8421</v>
          </cell>
        </row>
        <row r="96">
          <cell r="B96">
            <v>8421</v>
          </cell>
        </row>
        <row r="97">
          <cell r="B97">
            <v>8421</v>
          </cell>
        </row>
        <row r="98">
          <cell r="B98">
            <v>8421</v>
          </cell>
        </row>
        <row r="99">
          <cell r="B99">
            <v>8421</v>
          </cell>
        </row>
        <row r="100">
          <cell r="B100">
            <v>8422</v>
          </cell>
        </row>
        <row r="101">
          <cell r="B101">
            <v>8422</v>
          </cell>
        </row>
        <row r="102">
          <cell r="B102">
            <v>8422</v>
          </cell>
        </row>
        <row r="103">
          <cell r="B103">
            <v>8422</v>
          </cell>
        </row>
        <row r="104">
          <cell r="B104">
            <v>8422</v>
          </cell>
        </row>
        <row r="105">
          <cell r="B105">
            <v>8422</v>
          </cell>
        </row>
        <row r="106">
          <cell r="B106">
            <v>8422</v>
          </cell>
        </row>
        <row r="107">
          <cell r="B107">
            <v>8422</v>
          </cell>
        </row>
        <row r="108">
          <cell r="B108">
            <v>8422</v>
          </cell>
        </row>
        <row r="109">
          <cell r="B109">
            <v>8422</v>
          </cell>
        </row>
        <row r="110">
          <cell r="B110">
            <v>8422</v>
          </cell>
        </row>
        <row r="111">
          <cell r="B111">
            <v>8422</v>
          </cell>
        </row>
        <row r="112">
          <cell r="B112">
            <v>8422</v>
          </cell>
        </row>
        <row r="113">
          <cell r="B113">
            <v>8422</v>
          </cell>
        </row>
        <row r="114">
          <cell r="B114">
            <v>8422</v>
          </cell>
        </row>
        <row r="115">
          <cell r="B115">
            <v>8422</v>
          </cell>
        </row>
        <row r="116">
          <cell r="B116">
            <v>8422</v>
          </cell>
        </row>
        <row r="117">
          <cell r="B117">
            <v>8422</v>
          </cell>
        </row>
        <row r="118">
          <cell r="B118">
            <v>8422</v>
          </cell>
        </row>
        <row r="119">
          <cell r="B119">
            <v>8422</v>
          </cell>
        </row>
        <row r="120">
          <cell r="B120">
            <v>8422</v>
          </cell>
        </row>
        <row r="121">
          <cell r="B121">
            <v>8422</v>
          </cell>
        </row>
        <row r="122">
          <cell r="B122">
            <v>8422</v>
          </cell>
        </row>
        <row r="123">
          <cell r="B123">
            <v>8424</v>
          </cell>
        </row>
        <row r="124">
          <cell r="B124">
            <v>8424</v>
          </cell>
        </row>
        <row r="125">
          <cell r="B125">
            <v>8424</v>
          </cell>
        </row>
        <row r="126">
          <cell r="B126">
            <v>8424</v>
          </cell>
        </row>
        <row r="127">
          <cell r="B127">
            <v>8424</v>
          </cell>
        </row>
        <row r="128">
          <cell r="B128">
            <v>8424</v>
          </cell>
        </row>
        <row r="129">
          <cell r="B129">
            <v>8424</v>
          </cell>
        </row>
        <row r="130">
          <cell r="B130">
            <v>8424</v>
          </cell>
        </row>
        <row r="131">
          <cell r="B131">
            <v>8424</v>
          </cell>
        </row>
        <row r="132">
          <cell r="B132">
            <v>8424</v>
          </cell>
        </row>
        <row r="133">
          <cell r="B133">
            <v>8424</v>
          </cell>
        </row>
        <row r="134">
          <cell r="B134">
            <v>8424</v>
          </cell>
        </row>
        <row r="135">
          <cell r="B135">
            <v>8424</v>
          </cell>
        </row>
        <row r="136">
          <cell r="B136">
            <v>8424</v>
          </cell>
        </row>
        <row r="137">
          <cell r="B137">
            <v>8424</v>
          </cell>
        </row>
        <row r="138">
          <cell r="B138">
            <v>8424</v>
          </cell>
        </row>
        <row r="139">
          <cell r="B139">
            <v>8424</v>
          </cell>
        </row>
        <row r="140">
          <cell r="B140">
            <v>8424</v>
          </cell>
        </row>
        <row r="141">
          <cell r="B141">
            <v>8424</v>
          </cell>
        </row>
        <row r="142">
          <cell r="B142">
            <v>8424</v>
          </cell>
        </row>
        <row r="143">
          <cell r="B143">
            <v>8424</v>
          </cell>
        </row>
        <row r="144">
          <cell r="B144">
            <v>8424</v>
          </cell>
        </row>
        <row r="145">
          <cell r="B145">
            <v>8424</v>
          </cell>
        </row>
        <row r="146">
          <cell r="B146">
            <v>8424</v>
          </cell>
        </row>
        <row r="147">
          <cell r="B147">
            <v>8424</v>
          </cell>
        </row>
        <row r="148">
          <cell r="B148">
            <v>8426</v>
          </cell>
        </row>
        <row r="149">
          <cell r="B149">
            <v>8426</v>
          </cell>
        </row>
        <row r="150">
          <cell r="B150">
            <v>8426</v>
          </cell>
        </row>
        <row r="151">
          <cell r="B151">
            <v>8426</v>
          </cell>
        </row>
      </sheetData>
      <sheetData sheetId="5">
        <row r="1">
          <cell r="AY1" t="str">
            <v>PERIOD</v>
          </cell>
          <cell r="AZ1" t="str">
            <v>PERIOD_END_DATE</v>
          </cell>
        </row>
        <row r="2">
          <cell r="AY2">
            <v>1</v>
          </cell>
          <cell r="AZ2" t="str">
            <v>31 January 2000</v>
          </cell>
        </row>
        <row r="3">
          <cell r="AY3">
            <v>2</v>
          </cell>
          <cell r="AZ3" t="str">
            <v>29 February 2000</v>
          </cell>
        </row>
        <row r="4">
          <cell r="AY4">
            <v>3</v>
          </cell>
          <cell r="AZ4" t="str">
            <v>31 March 2000</v>
          </cell>
        </row>
        <row r="5">
          <cell r="AY5">
            <v>4</v>
          </cell>
          <cell r="AZ5" t="str">
            <v>30 April 2000</v>
          </cell>
        </row>
        <row r="6">
          <cell r="AY6">
            <v>5</v>
          </cell>
          <cell r="AZ6" t="str">
            <v>31 May 2000</v>
          </cell>
        </row>
        <row r="7">
          <cell r="AY7">
            <v>6</v>
          </cell>
          <cell r="AZ7" t="str">
            <v>30 June 2000</v>
          </cell>
        </row>
        <row r="8">
          <cell r="AY8">
            <v>7</v>
          </cell>
          <cell r="AZ8" t="str">
            <v>31 July 2000</v>
          </cell>
        </row>
        <row r="9">
          <cell r="AY9">
            <v>8</v>
          </cell>
          <cell r="AZ9" t="str">
            <v>31 August 2000</v>
          </cell>
        </row>
        <row r="10">
          <cell r="AY10">
            <v>9</v>
          </cell>
          <cell r="AZ10" t="str">
            <v>30 September 2000</v>
          </cell>
        </row>
        <row r="11">
          <cell r="AY11">
            <v>10</v>
          </cell>
          <cell r="AZ11" t="str">
            <v>31 October 2000</v>
          </cell>
        </row>
        <row r="12">
          <cell r="AY12">
            <v>11</v>
          </cell>
          <cell r="AZ12" t="str">
            <v>30 November 2000</v>
          </cell>
        </row>
        <row r="13">
          <cell r="AY13">
            <v>12</v>
          </cell>
          <cell r="AZ13" t="str">
            <v>31 December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 Customer Services"/>
      <sheetName val="Inventory #2"/>
      <sheetName val="Treasury Risks"/>
    </sheetNames>
    <sheetDataSet>
      <sheetData sheetId="0">
        <row r="1">
          <cell r="A1">
            <v>0</v>
          </cell>
        </row>
        <row r="2">
          <cell r="A2">
            <v>0</v>
          </cell>
        </row>
        <row r="3">
          <cell r="A3" t="str">
            <v>Management of Complaints</v>
          </cell>
        </row>
        <row r="4">
          <cell r="A4" t="str">
            <v>Number of Complaints</v>
          </cell>
          <cell r="H4" t="str">
            <v>Analysis of Complaints</v>
          </cell>
        </row>
        <row r="25">
          <cell r="A25" t="str">
            <v>Degree of Compliance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 t="str">
            <v>Management of Complaints</v>
          </cell>
        </row>
        <row r="85">
          <cell r="A85" t="str">
            <v>Number of Complaints</v>
          </cell>
          <cell r="H85" t="str">
            <v>Analysis of Complaints</v>
          </cell>
        </row>
        <row r="106">
          <cell r="A106" t="str">
            <v>Degree of Compliance</v>
          </cell>
        </row>
      </sheetData>
      <sheetData sheetId="1">
        <row r="1">
          <cell r="A1">
            <v>0</v>
          </cell>
        </row>
        <row r="2">
          <cell r="A2">
            <v>0</v>
          </cell>
        </row>
        <row r="3">
          <cell r="A3" t="str">
            <v>Stock Management</v>
          </cell>
        </row>
        <row r="5">
          <cell r="A5" t="str">
            <v>Stock Turn - All Divisions</v>
          </cell>
          <cell r="J5" t="str">
            <v>Stock Turn - By Divisions</v>
          </cell>
        </row>
        <row r="21">
          <cell r="A21" t="str">
            <v>Analysis of Stock</v>
          </cell>
        </row>
        <row r="39">
          <cell r="A39" t="str">
            <v>Plant breakdowns by division</v>
          </cell>
        </row>
        <row r="40">
          <cell r="J40" t="str">
            <v>Breakdowns by Division</v>
          </cell>
          <cell r="N40" t="str">
            <v>This Month</v>
          </cell>
          <cell r="P40" t="str">
            <v>YTD</v>
          </cell>
        </row>
        <row r="41">
          <cell r="P41" t="str">
            <v>Actual</v>
          </cell>
          <cell r="Q41" t="str">
            <v>Target</v>
          </cell>
        </row>
        <row r="42">
          <cell r="J42" t="str">
            <v>Division 1</v>
          </cell>
          <cell r="N42">
            <v>1</v>
          </cell>
          <cell r="P42">
            <v>0</v>
          </cell>
          <cell r="Q42">
            <v>0</v>
          </cell>
        </row>
        <row r="43">
          <cell r="J43" t="str">
            <v>Division 2</v>
          </cell>
          <cell r="N43">
            <v>2</v>
          </cell>
          <cell r="P43">
            <v>0</v>
          </cell>
          <cell r="Q43">
            <v>0</v>
          </cell>
        </row>
        <row r="44">
          <cell r="J44" t="str">
            <v>Division 3</v>
          </cell>
          <cell r="N44">
            <v>3</v>
          </cell>
          <cell r="P44">
            <v>0</v>
          </cell>
          <cell r="Q44">
            <v>0</v>
          </cell>
        </row>
        <row r="45">
          <cell r="J45" t="str">
            <v>Division 4</v>
          </cell>
          <cell r="N45">
            <v>4</v>
          </cell>
          <cell r="P45">
            <v>0</v>
          </cell>
          <cell r="Q45">
            <v>0</v>
          </cell>
        </row>
        <row r="46">
          <cell r="J46" t="str">
            <v>Division 5</v>
          </cell>
          <cell r="N46">
            <v>5</v>
          </cell>
          <cell r="P46">
            <v>0</v>
          </cell>
          <cell r="Q46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 t="str">
            <v>Stock Management</v>
          </cell>
        </row>
        <row r="85">
          <cell r="A85" t="str">
            <v>Stock Turn - All Divisions</v>
          </cell>
          <cell r="J85" t="str">
            <v>Stock Turn - By Divisions</v>
          </cell>
        </row>
        <row r="101">
          <cell r="A101" t="str">
            <v>Analysis of Stock</v>
          </cell>
        </row>
        <row r="119">
          <cell r="A119" t="str">
            <v>Plant breakdowns by division</v>
          </cell>
        </row>
        <row r="120">
          <cell r="N120" t="str">
            <v>This Month</v>
          </cell>
          <cell r="P120" t="str">
            <v>YTD</v>
          </cell>
        </row>
        <row r="121">
          <cell r="P121" t="str">
            <v>Actual</v>
          </cell>
          <cell r="Q121" t="str">
            <v>Target</v>
          </cell>
        </row>
        <row r="122">
          <cell r="J122" t="str">
            <v>Division 1</v>
          </cell>
          <cell r="N122">
            <v>1</v>
          </cell>
          <cell r="P122">
            <v>0</v>
          </cell>
          <cell r="Q122">
            <v>0</v>
          </cell>
        </row>
        <row r="123">
          <cell r="J123" t="str">
            <v>Division 2</v>
          </cell>
          <cell r="N123">
            <v>2</v>
          </cell>
          <cell r="P123">
            <v>0</v>
          </cell>
          <cell r="Q123">
            <v>0</v>
          </cell>
        </row>
        <row r="124">
          <cell r="J124" t="str">
            <v>Division 3</v>
          </cell>
          <cell r="N124">
            <v>3</v>
          </cell>
          <cell r="P124">
            <v>0</v>
          </cell>
          <cell r="Q124">
            <v>0</v>
          </cell>
        </row>
        <row r="125">
          <cell r="J125" t="str">
            <v>Division 4</v>
          </cell>
          <cell r="N125">
            <v>4</v>
          </cell>
          <cell r="P125">
            <v>0</v>
          </cell>
          <cell r="Q125">
            <v>0</v>
          </cell>
        </row>
        <row r="126">
          <cell r="J126" t="str">
            <v>Division 5</v>
          </cell>
          <cell r="N126">
            <v>5</v>
          </cell>
          <cell r="P126">
            <v>0</v>
          </cell>
          <cell r="Q126">
            <v>0</v>
          </cell>
        </row>
      </sheetData>
      <sheetData sheetId="2">
        <row r="1">
          <cell r="B1">
            <v>0</v>
          </cell>
        </row>
        <row r="2">
          <cell r="B2">
            <v>0</v>
          </cell>
        </row>
        <row r="3">
          <cell r="B3" t="str">
            <v>Treasury Risks</v>
          </cell>
        </row>
        <row r="4">
          <cell r="B4" t="str">
            <v>Actual/Projected Cashflow</v>
          </cell>
        </row>
        <row r="26">
          <cell r="B26" t="str">
            <v>Actual/Projected Facilities Usage</v>
          </cell>
        </row>
        <row r="48">
          <cell r="B48" t="str">
            <v>Utilisation of Debt</v>
          </cell>
        </row>
        <row r="49">
          <cell r="H49" t="str">
            <v>Debt Interest rates</v>
          </cell>
          <cell r="I49" t="str">
            <v>Actual YTD</v>
          </cell>
          <cell r="J49" t="str">
            <v>Benchmark YTD</v>
          </cell>
          <cell r="K49" t="str">
            <v>YE Forecast</v>
          </cell>
        </row>
        <row r="51">
          <cell r="H51" t="str">
            <v>Weighted Average interest rate YTD</v>
          </cell>
          <cell r="I51">
            <v>0.09</v>
          </cell>
          <cell r="J51">
            <v>0.1</v>
          </cell>
          <cell r="K51">
            <v>0.08</v>
          </cell>
        </row>
        <row r="52">
          <cell r="H52" t="str">
            <v>% of debt on floating rate YTD</v>
          </cell>
          <cell r="I52">
            <v>0.45</v>
          </cell>
          <cell r="J52">
            <v>0.5</v>
          </cell>
          <cell r="K52">
            <v>0.55000000000000004</v>
          </cell>
        </row>
        <row r="63">
          <cell r="B63" t="str">
            <v>Counterparty Risk</v>
          </cell>
        </row>
        <row r="64">
          <cell r="C64">
            <v>0</v>
          </cell>
          <cell r="D64">
            <v>31</v>
          </cell>
          <cell r="E64">
            <v>59</v>
          </cell>
          <cell r="F64">
            <v>88</v>
          </cell>
          <cell r="G64">
            <v>119</v>
          </cell>
          <cell r="H64">
            <v>149</v>
          </cell>
          <cell r="I64">
            <v>180</v>
          </cell>
          <cell r="J64">
            <v>210</v>
          </cell>
          <cell r="K64">
            <v>241</v>
          </cell>
          <cell r="L64">
            <v>272</v>
          </cell>
          <cell r="M64">
            <v>302</v>
          </cell>
          <cell r="N64">
            <v>333</v>
          </cell>
        </row>
        <row r="65">
          <cell r="B65" t="str">
            <v>Investments</v>
          </cell>
          <cell r="C65">
            <v>1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H65" t="e">
            <v>#N/A</v>
          </cell>
          <cell r="I65" t="e">
            <v>#N/A</v>
          </cell>
          <cell r="J65" t="e">
            <v>#N/A</v>
          </cell>
          <cell r="K65" t="e">
            <v>#N/A</v>
          </cell>
          <cell r="L65" t="e">
            <v>#N/A</v>
          </cell>
          <cell r="M65" t="e">
            <v>#N/A</v>
          </cell>
          <cell r="N65" t="e">
            <v>#N/A</v>
          </cell>
        </row>
        <row r="66">
          <cell r="B66" t="str">
            <v>Foreign Exchg Hedging</v>
          </cell>
          <cell r="C66">
            <v>2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</row>
        <row r="67">
          <cell r="B67" t="str">
            <v>Interest Rate Hedging</v>
          </cell>
        </row>
        <row r="68">
          <cell r="B68" t="str">
            <v xml:space="preserve"> - Swaps</v>
          </cell>
          <cell r="C68">
            <v>2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</row>
        <row r="69">
          <cell r="B69" t="str">
            <v xml:space="preserve"> - FRA's</v>
          </cell>
          <cell r="C69">
            <v>3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H69" t="e">
            <v>#N/A</v>
          </cell>
          <cell r="I69" t="e">
            <v>#N/A</v>
          </cell>
          <cell r="J69" t="e">
            <v>#N/A</v>
          </cell>
          <cell r="K69" t="e">
            <v>#N/A</v>
          </cell>
          <cell r="L69" t="e">
            <v>#N/A</v>
          </cell>
          <cell r="M69" t="e">
            <v>#N/A</v>
          </cell>
          <cell r="N69" t="e">
            <v>#N/A</v>
          </cell>
        </row>
        <row r="70">
          <cell r="B70" t="str">
            <v xml:space="preserve"> - Caps</v>
          </cell>
          <cell r="C70">
            <v>4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H70" t="e">
            <v>#N/A</v>
          </cell>
          <cell r="I70" t="e">
            <v>#N/A</v>
          </cell>
          <cell r="J70" t="e">
            <v>#N/A</v>
          </cell>
          <cell r="K70" t="e">
            <v>#N/A</v>
          </cell>
          <cell r="L70" t="e">
            <v>#N/A</v>
          </cell>
          <cell r="M70" t="e">
            <v>#N/A</v>
          </cell>
          <cell r="N70" t="e">
            <v>#N/A</v>
          </cell>
        </row>
        <row r="71">
          <cell r="B71" t="str">
            <v>Total Utilised</v>
          </cell>
          <cell r="C71">
            <v>12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</row>
        <row r="72">
          <cell r="B72" t="str">
            <v>Available</v>
          </cell>
          <cell r="C72">
            <v>12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  <cell r="I72" t="e">
            <v>#N/A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</row>
        <row r="73">
          <cell r="B73" t="str">
            <v>% Utilised</v>
          </cell>
          <cell r="C73">
            <v>1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 t="str">
            <v>Treasury Risks</v>
          </cell>
        </row>
        <row r="104">
          <cell r="B104" t="str">
            <v>Actual/Projected Cashflow</v>
          </cell>
        </row>
        <row r="126">
          <cell r="B126" t="str">
            <v>Actual/Projected Facilities Usage</v>
          </cell>
        </row>
        <row r="148">
          <cell r="B148" t="str">
            <v>Utilisation of Debt</v>
          </cell>
        </row>
        <row r="149">
          <cell r="H149" t="str">
            <v>Debt Interest rates</v>
          </cell>
          <cell r="I149" t="str">
            <v>Actual YTD</v>
          </cell>
          <cell r="J149" t="str">
            <v>Benchmark YTD</v>
          </cell>
          <cell r="K149" t="str">
            <v>YE Forecast</v>
          </cell>
        </row>
        <row r="151">
          <cell r="H151" t="str">
            <v>Weighted Average interest rate YTD</v>
          </cell>
          <cell r="I151">
            <v>0.09</v>
          </cell>
          <cell r="J151">
            <v>0.1</v>
          </cell>
          <cell r="K151">
            <v>0.08</v>
          </cell>
        </row>
        <row r="152">
          <cell r="H152" t="str">
            <v>% of debt on floating rate YTD</v>
          </cell>
          <cell r="I152">
            <v>0.45</v>
          </cell>
          <cell r="J152">
            <v>0.5</v>
          </cell>
          <cell r="K152">
            <v>0.55000000000000004</v>
          </cell>
        </row>
        <row r="164">
          <cell r="C164">
            <v>0</v>
          </cell>
          <cell r="D164">
            <v>31</v>
          </cell>
          <cell r="E164">
            <v>59</v>
          </cell>
          <cell r="F164">
            <v>88</v>
          </cell>
          <cell r="G164">
            <v>119</v>
          </cell>
          <cell r="H164">
            <v>149</v>
          </cell>
          <cell r="I164">
            <v>180</v>
          </cell>
          <cell r="J164">
            <v>210</v>
          </cell>
          <cell r="K164">
            <v>241</v>
          </cell>
          <cell r="L164">
            <v>272</v>
          </cell>
          <cell r="M164">
            <v>302</v>
          </cell>
          <cell r="N164">
            <v>333</v>
          </cell>
        </row>
        <row r="165">
          <cell r="B165" t="str">
            <v>Investments</v>
          </cell>
          <cell r="C165">
            <v>1</v>
          </cell>
          <cell r="D165" t="e">
            <v>#N/A</v>
          </cell>
          <cell r="E165" t="e">
            <v>#N/A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K165" t="e">
            <v>#N/A</v>
          </cell>
          <cell r="L165" t="e">
            <v>#N/A</v>
          </cell>
          <cell r="M165" t="e">
            <v>#N/A</v>
          </cell>
          <cell r="N165" t="e">
            <v>#N/A</v>
          </cell>
        </row>
        <row r="166">
          <cell r="B166" t="str">
            <v>Foreign Exchg Hedging</v>
          </cell>
          <cell r="C166">
            <v>2</v>
          </cell>
          <cell r="D166" t="e">
            <v>#N/A</v>
          </cell>
          <cell r="E166" t="e">
            <v>#N/A</v>
          </cell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</row>
        <row r="167">
          <cell r="B167" t="str">
            <v>Interest Rate Hedging</v>
          </cell>
        </row>
        <row r="168">
          <cell r="B168" t="str">
            <v xml:space="preserve"> - Swaps</v>
          </cell>
          <cell r="C168">
            <v>2</v>
          </cell>
          <cell r="D168" t="e">
            <v>#N/A</v>
          </cell>
          <cell r="E168" t="e">
            <v>#N/A</v>
          </cell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</row>
        <row r="169">
          <cell r="B169" t="str">
            <v xml:space="preserve"> - FRA's</v>
          </cell>
          <cell r="C169">
            <v>3</v>
          </cell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K169" t="e">
            <v>#N/A</v>
          </cell>
          <cell r="L169" t="e">
            <v>#N/A</v>
          </cell>
          <cell r="M169" t="e">
            <v>#N/A</v>
          </cell>
          <cell r="N169" t="e">
            <v>#N/A</v>
          </cell>
        </row>
        <row r="170">
          <cell r="B170" t="str">
            <v xml:space="preserve"> - Caps</v>
          </cell>
          <cell r="C170">
            <v>4</v>
          </cell>
          <cell r="D170" t="e">
            <v>#N/A</v>
          </cell>
          <cell r="E170" t="e">
            <v>#N/A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</row>
        <row r="171">
          <cell r="B171" t="str">
            <v>Total Utilised</v>
          </cell>
          <cell r="C171">
            <v>12</v>
          </cell>
          <cell r="D171" t="e">
            <v>#N/A</v>
          </cell>
          <cell r="E171" t="e">
            <v>#N/A</v>
          </cell>
          <cell r="F171" t="e">
            <v>#N/A</v>
          </cell>
          <cell r="G171" t="e">
            <v>#N/A</v>
          </cell>
          <cell r="H171" t="e">
            <v>#N/A</v>
          </cell>
          <cell r="I171" t="e">
            <v>#N/A</v>
          </cell>
          <cell r="J171" t="e">
            <v>#N/A</v>
          </cell>
          <cell r="K171" t="e">
            <v>#N/A</v>
          </cell>
          <cell r="L171" t="e">
            <v>#N/A</v>
          </cell>
          <cell r="M171" t="e">
            <v>#N/A</v>
          </cell>
          <cell r="N171" t="e">
            <v>#N/A</v>
          </cell>
        </row>
        <row r="172">
          <cell r="B172" t="str">
            <v>Available</v>
          </cell>
          <cell r="C172">
            <v>12</v>
          </cell>
          <cell r="D172" t="e">
            <v>#N/A</v>
          </cell>
          <cell r="E172" t="e">
            <v>#N/A</v>
          </cell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</row>
        <row r="173">
          <cell r="B173" t="str">
            <v>% Utilised</v>
          </cell>
          <cell r="C173">
            <v>1</v>
          </cell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  <cell r="H173" t="e">
            <v>#N/A</v>
          </cell>
          <cell r="I173" t="e">
            <v>#N/A</v>
          </cell>
          <cell r="J173" t="e">
            <v>#N/A</v>
          </cell>
          <cell r="K173" t="e">
            <v>#N/A</v>
          </cell>
          <cell r="L173" t="e">
            <v>#N/A</v>
          </cell>
          <cell r="M173" t="e">
            <v>#N/A</v>
          </cell>
          <cell r="N173" t="e">
            <v>#N/A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force Analysis"/>
      <sheetName val="Human Resources KPIs"/>
      <sheetName val="Rolling 12 Month Statistics"/>
      <sheetName val="Recruitment&amp;turnover"/>
      <sheetName val="HR Operating Statement"/>
    </sheetNames>
    <sheetDataSet>
      <sheetData sheetId="0" refreshError="1">
        <row r="1">
          <cell r="B1">
            <v>0</v>
          </cell>
        </row>
        <row r="2">
          <cell r="B2">
            <v>0</v>
          </cell>
        </row>
        <row r="3">
          <cell r="B3" t="str">
            <v>Workforce Analysis</v>
          </cell>
        </row>
        <row r="5">
          <cell r="B5" t="str">
            <v>Total Staff</v>
          </cell>
        </row>
        <row r="7">
          <cell r="H7" t="str">
            <v>Total Work Force</v>
          </cell>
          <cell r="I7" t="str">
            <v>Last</v>
          </cell>
          <cell r="J7" t="str">
            <v>This</v>
          </cell>
        </row>
        <row r="8">
          <cell r="I8" t="str">
            <v>Month</v>
          </cell>
          <cell r="J8" t="str">
            <v>Month</v>
          </cell>
        </row>
        <row r="9">
          <cell r="H9" t="str">
            <v>Permanent Staff (Full Time &amp; Part Time)</v>
          </cell>
          <cell r="I9" t="e">
            <v>#NUM!</v>
          </cell>
          <cell r="J9">
            <v>0</v>
          </cell>
        </row>
        <row r="10">
          <cell r="H10" t="str">
            <v>Casual and Other Temproary Staff</v>
          </cell>
          <cell r="I10" t="e">
            <v>#NUM!</v>
          </cell>
          <cell r="J10">
            <v>0</v>
          </cell>
        </row>
        <row r="11">
          <cell r="H11" t="str">
            <v>Total</v>
          </cell>
          <cell r="I11" t="e">
            <v>#NUM!</v>
          </cell>
          <cell r="J11">
            <v>0</v>
          </cell>
        </row>
        <row r="25">
          <cell r="B25" t="str">
            <v>Staff Turnover - excluding temporary staff</v>
          </cell>
          <cell r="H25" t="str">
            <v>Permanent Staff Changes</v>
          </cell>
        </row>
        <row r="27">
          <cell r="H27" t="str">
            <v>Length of Service</v>
          </cell>
          <cell r="I27" t="str">
            <v>Month</v>
          </cell>
          <cell r="J27" t="str">
            <v>YTD</v>
          </cell>
        </row>
        <row r="29">
          <cell r="H29" t="str">
            <v>0 - 5 Years of service</v>
          </cell>
          <cell r="I29">
            <v>0</v>
          </cell>
          <cell r="J29">
            <v>0</v>
          </cell>
        </row>
        <row r="30">
          <cell r="H30" t="str">
            <v>&gt; 5 Years of service</v>
          </cell>
          <cell r="I30">
            <v>0</v>
          </cell>
          <cell r="J30">
            <v>0</v>
          </cell>
        </row>
        <row r="31">
          <cell r="H31" t="str">
            <v>Total Finished</v>
          </cell>
          <cell r="I31">
            <v>0</v>
          </cell>
          <cell r="J31">
            <v>0</v>
          </cell>
        </row>
        <row r="32">
          <cell r="H32" t="str">
            <v>Total Started</v>
          </cell>
          <cell r="I32">
            <v>0</v>
          </cell>
          <cell r="J32">
            <v>0</v>
          </cell>
        </row>
        <row r="35">
          <cell r="H35" t="str">
            <v>Terminations</v>
          </cell>
          <cell r="I35" t="str">
            <v>Month</v>
          </cell>
          <cell r="J35" t="str">
            <v>YTD</v>
          </cell>
        </row>
        <row r="36">
          <cell r="H36" t="str">
            <v>Resignation</v>
          </cell>
          <cell r="I36">
            <v>0</v>
          </cell>
          <cell r="J36">
            <v>0</v>
          </cell>
        </row>
        <row r="37">
          <cell r="H37" t="str">
            <v>Retirement</v>
          </cell>
          <cell r="I37">
            <v>0</v>
          </cell>
          <cell r="J37">
            <v>0</v>
          </cell>
        </row>
        <row r="38">
          <cell r="H38" t="str">
            <v>Extended LWOP</v>
          </cell>
          <cell r="I38">
            <v>0</v>
          </cell>
          <cell r="J38">
            <v>0</v>
          </cell>
        </row>
        <row r="39">
          <cell r="H39" t="str">
            <v>End of Contract</v>
          </cell>
          <cell r="I39">
            <v>0</v>
          </cell>
          <cell r="J39">
            <v>0</v>
          </cell>
        </row>
        <row r="40">
          <cell r="H40" t="str">
            <v>Redundancies</v>
          </cell>
          <cell r="I40">
            <v>0</v>
          </cell>
          <cell r="J40">
            <v>0</v>
          </cell>
        </row>
        <row r="41">
          <cell r="H41" t="str">
            <v>Negotiated Settlement</v>
          </cell>
          <cell r="I41">
            <v>0</v>
          </cell>
          <cell r="J41">
            <v>0</v>
          </cell>
        </row>
        <row r="42">
          <cell r="H42" t="str">
            <v>Other</v>
          </cell>
          <cell r="I42">
            <v>0</v>
          </cell>
          <cell r="J42">
            <v>0</v>
          </cell>
        </row>
        <row r="43">
          <cell r="H43" t="str">
            <v>Total Finished</v>
          </cell>
          <cell r="I43">
            <v>0</v>
          </cell>
          <cell r="J43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 t="str">
            <v>Workforce Analysis</v>
          </cell>
        </row>
        <row r="84">
          <cell r="B84" t="str">
            <v>Total Staff</v>
          </cell>
        </row>
        <row r="87">
          <cell r="H87" t="str">
            <v>Total Work Force</v>
          </cell>
          <cell r="I87" t="str">
            <v>Month</v>
          </cell>
          <cell r="J87" t="str">
            <v>YTD</v>
          </cell>
        </row>
        <row r="88">
          <cell r="H88" t="str">
            <v>Permanent Staff (Full Time &amp; Part Time)</v>
          </cell>
          <cell r="I88" t="e">
            <v>#NUM!</v>
          </cell>
          <cell r="J88">
            <v>0</v>
          </cell>
        </row>
        <row r="89">
          <cell r="H89" t="str">
            <v>Casual and Other Temproary Staff</v>
          </cell>
          <cell r="I89" t="e">
            <v>#NUM!</v>
          </cell>
          <cell r="J89">
            <v>0</v>
          </cell>
        </row>
        <row r="90">
          <cell r="H90" t="str">
            <v>Total</v>
          </cell>
          <cell r="I90" t="e">
            <v>#NUM!</v>
          </cell>
          <cell r="J90">
            <v>0</v>
          </cell>
        </row>
        <row r="104">
          <cell r="B104" t="str">
            <v>Staff Turnover - excluding temporary staff</v>
          </cell>
          <cell r="H104" t="str">
            <v>Permanent Staff Changes</v>
          </cell>
        </row>
        <row r="106">
          <cell r="H106" t="str">
            <v>Length of Service</v>
          </cell>
          <cell r="I106" t="str">
            <v>Month</v>
          </cell>
          <cell r="J106" t="str">
            <v>YTD</v>
          </cell>
        </row>
        <row r="107">
          <cell r="H107" t="str">
            <v>0 - 5 Years of service</v>
          </cell>
          <cell r="I107">
            <v>0</v>
          </cell>
          <cell r="J107">
            <v>0</v>
          </cell>
        </row>
        <row r="108">
          <cell r="H108" t="str">
            <v>&gt; 5 Years of service</v>
          </cell>
          <cell r="I108">
            <v>0</v>
          </cell>
          <cell r="J108">
            <v>0</v>
          </cell>
        </row>
        <row r="109">
          <cell r="H109" t="str">
            <v>Total Finished</v>
          </cell>
          <cell r="I109">
            <v>0</v>
          </cell>
          <cell r="J109">
            <v>0</v>
          </cell>
        </row>
        <row r="110">
          <cell r="H110" t="str">
            <v>Total Started</v>
          </cell>
          <cell r="I110">
            <v>0</v>
          </cell>
          <cell r="J110">
            <v>0</v>
          </cell>
        </row>
        <row r="114">
          <cell r="H114" t="str">
            <v>Terminations</v>
          </cell>
          <cell r="I114" t="str">
            <v>Month</v>
          </cell>
          <cell r="J114" t="str">
            <v>YTD</v>
          </cell>
        </row>
        <row r="115">
          <cell r="H115" t="str">
            <v>Resignation</v>
          </cell>
          <cell r="I115">
            <v>0</v>
          </cell>
          <cell r="J115">
            <v>0</v>
          </cell>
        </row>
        <row r="116">
          <cell r="H116" t="str">
            <v>Retirement</v>
          </cell>
          <cell r="I116">
            <v>0</v>
          </cell>
          <cell r="J116">
            <v>0</v>
          </cell>
        </row>
        <row r="117">
          <cell r="H117" t="str">
            <v>Extended LWOP</v>
          </cell>
          <cell r="I117">
            <v>0</v>
          </cell>
          <cell r="J117">
            <v>0</v>
          </cell>
        </row>
        <row r="118">
          <cell r="H118" t="str">
            <v>End of Contract</v>
          </cell>
          <cell r="I118">
            <v>0</v>
          </cell>
          <cell r="J118">
            <v>0</v>
          </cell>
        </row>
        <row r="119">
          <cell r="H119" t="str">
            <v>Redundancies</v>
          </cell>
          <cell r="I119">
            <v>0</v>
          </cell>
          <cell r="J119">
            <v>0</v>
          </cell>
        </row>
        <row r="120">
          <cell r="H120" t="str">
            <v>Negotiated Settlement</v>
          </cell>
          <cell r="I120">
            <v>0</v>
          </cell>
          <cell r="J120">
            <v>0</v>
          </cell>
        </row>
        <row r="121">
          <cell r="H121" t="str">
            <v>Other</v>
          </cell>
          <cell r="I121">
            <v>0</v>
          </cell>
          <cell r="J121">
            <v>0</v>
          </cell>
        </row>
      </sheetData>
      <sheetData sheetId="1" refreshError="1">
        <row r="4">
          <cell r="B4">
            <v>0</v>
          </cell>
        </row>
        <row r="5">
          <cell r="B5">
            <v>0</v>
          </cell>
        </row>
        <row r="6">
          <cell r="B6" t="str">
            <v>Human Resources KPIs</v>
          </cell>
        </row>
        <row r="8">
          <cell r="A8" t="str">
            <v>A.</v>
          </cell>
          <cell r="B8" t="str">
            <v>EMPLOYEE NUMBERS</v>
          </cell>
        </row>
        <row r="9">
          <cell r="C9" t="str">
            <v>End of Last Month</v>
          </cell>
          <cell r="D9" t="str">
            <v>New Starts</v>
          </cell>
          <cell r="E9" t="str">
            <v>Terminations</v>
          </cell>
          <cell r="F9" t="str">
            <v>End of This Month</v>
          </cell>
          <cell r="G9" t="str">
            <v>This Month Last Year</v>
          </cell>
        </row>
        <row r="10">
          <cell r="A10">
            <v>193</v>
          </cell>
          <cell r="B10" t="str">
            <v>Permanent (Full time and Part time)</v>
          </cell>
          <cell r="C10" t="e">
            <v>#NUM!</v>
          </cell>
          <cell r="D10">
            <v>0</v>
          </cell>
          <cell r="E10">
            <v>0</v>
          </cell>
          <cell r="F10" t="e">
            <v>#NUM!</v>
          </cell>
          <cell r="G10" t="e">
            <v>#NUM!</v>
          </cell>
        </row>
        <row r="11">
          <cell r="A11">
            <v>194</v>
          </cell>
          <cell r="B11" t="str">
            <v>Casual and other temporary</v>
          </cell>
          <cell r="C11" t="e">
            <v>#NUM!</v>
          </cell>
          <cell r="D11">
            <v>0</v>
          </cell>
          <cell r="E11">
            <v>0</v>
          </cell>
          <cell r="F11" t="e">
            <v>#NUM!</v>
          </cell>
          <cell r="G11" t="e">
            <v>#NUM!</v>
          </cell>
        </row>
        <row r="13">
          <cell r="A13" t="str">
            <v>B.</v>
          </cell>
          <cell r="B13" t="str">
            <v>PRODUCTIVITY / VALUE CREATION MEASURES</v>
          </cell>
        </row>
        <row r="14">
          <cell r="D14" t="str">
            <v>This Month</v>
          </cell>
          <cell r="E14" t="str">
            <v>Year to Date</v>
          </cell>
          <cell r="F14" t="str">
            <v>Monthly Average</v>
          </cell>
          <cell r="G14" t="str">
            <v>This Month Last Year</v>
          </cell>
        </row>
        <row r="15">
          <cell r="A15">
            <v>199</v>
          </cell>
          <cell r="B15" t="str">
            <v>1. Productivity</v>
          </cell>
        </row>
        <row r="16">
          <cell r="A16">
            <v>200</v>
          </cell>
          <cell r="B16" t="str">
            <v>a)</v>
          </cell>
        </row>
        <row r="17">
          <cell r="B17" t="str">
            <v>Total Sales $</v>
          </cell>
          <cell r="D17" t="e">
            <v>#DIV/0!</v>
          </cell>
          <cell r="E17" t="e">
            <v>#DIV/0!</v>
          </cell>
          <cell r="F17" t="e">
            <v>#DIV/0!</v>
          </cell>
          <cell r="G17" t="e">
            <v>#NUM!</v>
          </cell>
        </row>
        <row r="18">
          <cell r="B18" t="str">
            <v>Average number of Employees</v>
          </cell>
        </row>
        <row r="20">
          <cell r="A20">
            <v>199</v>
          </cell>
          <cell r="B20" t="str">
            <v>b)</v>
          </cell>
        </row>
        <row r="21">
          <cell r="A21">
            <v>201</v>
          </cell>
          <cell r="B21" t="str">
            <v>Total Sales $</v>
          </cell>
        </row>
        <row r="22">
          <cell r="B22" t="str">
            <v>$ Employee Costs</v>
          </cell>
          <cell r="D22" t="e">
            <v>#DIV/0!</v>
          </cell>
          <cell r="E22" t="e">
            <v>#DIV/0!</v>
          </cell>
          <cell r="F22" t="e">
            <v>#DIV/0!</v>
          </cell>
          <cell r="G22" t="e">
            <v>#NUM!</v>
          </cell>
        </row>
        <row r="24">
          <cell r="B24" t="str">
            <v>2. Value Added per Employee</v>
          </cell>
        </row>
        <row r="26">
          <cell r="B26" t="str">
            <v>Change in Value Added</v>
          </cell>
          <cell r="E26" t="e">
            <v>#DIV/0!</v>
          </cell>
        </row>
        <row r="27">
          <cell r="B27" t="str">
            <v>Full Year Average Number of Employees</v>
          </cell>
        </row>
        <row r="30">
          <cell r="A30" t="str">
            <v>C.</v>
          </cell>
          <cell r="B30" t="str">
            <v>OTHER KEY MEASURES</v>
          </cell>
        </row>
        <row r="31">
          <cell r="F31" t="str">
            <v>This Month</v>
          </cell>
          <cell r="G31" t="str">
            <v>Year to Date</v>
          </cell>
        </row>
        <row r="32">
          <cell r="A32">
            <v>203</v>
          </cell>
          <cell r="B32" t="str">
            <v>1. Health and Safety (per 100,000 working hours)</v>
          </cell>
        </row>
        <row r="33">
          <cell r="A33">
            <v>204</v>
          </cell>
          <cell r="B33" t="str">
            <v>a)</v>
          </cell>
        </row>
        <row r="34">
          <cell r="B34" t="str">
            <v>Lost Time Accidents This Month / YTD  x</v>
          </cell>
          <cell r="E34">
            <v>100000</v>
          </cell>
          <cell r="F34" t="e">
            <v>#DIV/0!</v>
          </cell>
          <cell r="G34" t="e">
            <v>#DIV/0!</v>
          </cell>
        </row>
        <row r="35">
          <cell r="B35" t="str">
            <v>Total Hours Worked in Month /YTD</v>
          </cell>
          <cell r="E35">
            <v>1</v>
          </cell>
        </row>
        <row r="36">
          <cell r="A36">
            <v>205</v>
          </cell>
        </row>
        <row r="37">
          <cell r="B37" t="str">
            <v>b)</v>
          </cell>
        </row>
        <row r="38">
          <cell r="B38" t="str">
            <v>All Accidents  x</v>
          </cell>
          <cell r="E38">
            <v>100000</v>
          </cell>
          <cell r="F38" t="e">
            <v>#DIV/0!</v>
          </cell>
          <cell r="G38" t="e">
            <v>#DIV/0!</v>
          </cell>
        </row>
        <row r="39">
          <cell r="B39" t="str">
            <v>Total Hours Worked in Month /YTD</v>
          </cell>
          <cell r="E39">
            <v>1</v>
          </cell>
        </row>
        <row r="41">
          <cell r="A41">
            <v>206</v>
          </cell>
          <cell r="B41" t="str">
            <v>2. Absentee Rate</v>
          </cell>
        </row>
        <row r="42">
          <cell r="A42">
            <v>200</v>
          </cell>
        </row>
        <row r="43">
          <cell r="A43">
            <v>207</v>
          </cell>
          <cell r="B43" t="str">
            <v>Number of Days Absent x Average Employees</v>
          </cell>
        </row>
        <row r="44">
          <cell r="B44" t="str">
            <v>Total Days Worked in month /YTD</v>
          </cell>
          <cell r="F44" t="e">
            <v>#DIV/0!</v>
          </cell>
          <cell r="G44" t="e">
            <v>#DIV/0!</v>
          </cell>
        </row>
        <row r="46">
          <cell r="A46">
            <v>208</v>
          </cell>
          <cell r="B46" t="str">
            <v>3. Turnover Rate</v>
          </cell>
        </row>
        <row r="48">
          <cell r="B48" t="str">
            <v>Number of Terminations due to Resignation or Dismissal</v>
          </cell>
          <cell r="F48" t="e">
            <v>#DIV/0!</v>
          </cell>
          <cell r="G48" t="e">
            <v>#DIV/0!</v>
          </cell>
        </row>
        <row r="49">
          <cell r="B49" t="str">
            <v>Average Employee Number</v>
          </cell>
        </row>
        <row r="51">
          <cell r="A51">
            <v>209</v>
          </cell>
          <cell r="B51" t="str">
            <v>4. Training and Development (Cents spent on training &amp; development for every dollar of payroll)</v>
          </cell>
        </row>
        <row r="52">
          <cell r="A52">
            <v>210</v>
          </cell>
        </row>
        <row r="53">
          <cell r="B53" t="str">
            <v>Training &amp; Development $</v>
          </cell>
          <cell r="F53" t="e">
            <v>#DIV/0!</v>
          </cell>
          <cell r="G53" t="e">
            <v>#DIV/0!</v>
          </cell>
        </row>
        <row r="54">
          <cell r="B54" t="str">
            <v>Payroll $</v>
          </cell>
        </row>
        <row r="57">
          <cell r="A57" t="str">
            <v>D.</v>
          </cell>
          <cell r="B57" t="str">
            <v>TOTAL EMPLOYMENT COST</v>
          </cell>
        </row>
        <row r="58">
          <cell r="B58" t="str">
            <v>All Employees ($000,s)</v>
          </cell>
        </row>
        <row r="59">
          <cell r="B59" t="str">
            <v>This Month</v>
          </cell>
          <cell r="C59">
            <v>0</v>
          </cell>
          <cell r="D59" t="str">
            <v>This Month Last Year</v>
          </cell>
          <cell r="F59" t="e">
            <v>#NUM!</v>
          </cell>
        </row>
        <row r="60">
          <cell r="B60" t="str">
            <v>Year to Date</v>
          </cell>
          <cell r="C60">
            <v>0</v>
          </cell>
          <cell r="D60" t="str">
            <v>Last Year YTD</v>
          </cell>
          <cell r="F60">
            <v>0</v>
          </cell>
        </row>
        <row r="62">
          <cell r="B62" t="str">
            <v>Casual and Temporary Staff ($000,s)</v>
          </cell>
        </row>
        <row r="63">
          <cell r="B63" t="str">
            <v>This Month</v>
          </cell>
          <cell r="C63">
            <v>0</v>
          </cell>
          <cell r="D63" t="str">
            <v>This Month Last Year</v>
          </cell>
          <cell r="F63" t="e">
            <v>#NUM!</v>
          </cell>
        </row>
        <row r="64">
          <cell r="B64" t="str">
            <v>Year to Date</v>
          </cell>
          <cell r="C64">
            <v>0</v>
          </cell>
          <cell r="D64" t="str">
            <v>Last Year YTD</v>
          </cell>
          <cell r="F64">
            <v>0</v>
          </cell>
        </row>
        <row r="74">
          <cell r="B74" t="str">
            <v>Employment Costs - This Month</v>
          </cell>
          <cell r="E74" t="str">
            <v>Employment Costs - YTD</v>
          </cell>
        </row>
      </sheetData>
      <sheetData sheetId="2" refreshError="1">
        <row r="7">
          <cell r="E7" t="str">
            <v>Period 1</v>
          </cell>
          <cell r="F7" t="str">
            <v>Period 2</v>
          </cell>
          <cell r="G7" t="str">
            <v>Period 3</v>
          </cell>
          <cell r="H7" t="str">
            <v>Period 4</v>
          </cell>
          <cell r="I7" t="str">
            <v>Period 5</v>
          </cell>
          <cell r="J7" t="str">
            <v>Period 6</v>
          </cell>
          <cell r="K7" t="str">
            <v>Period 7</v>
          </cell>
          <cell r="L7" t="str">
            <v>Period 8</v>
          </cell>
          <cell r="M7" t="str">
            <v>Period 9</v>
          </cell>
          <cell r="N7" t="str">
            <v>Period 10</v>
          </cell>
          <cell r="O7" t="str">
            <v>Period 11</v>
          </cell>
          <cell r="P7" t="str">
            <v>Period 12</v>
          </cell>
        </row>
        <row r="8">
          <cell r="C8" t="str">
            <v>EMPLOYEE NUMBERS</v>
          </cell>
          <cell r="E8">
            <v>0</v>
          </cell>
          <cell r="F8">
            <v>31</v>
          </cell>
          <cell r="G8">
            <v>59</v>
          </cell>
          <cell r="H8">
            <v>88</v>
          </cell>
          <cell r="I8">
            <v>119</v>
          </cell>
          <cell r="J8">
            <v>149</v>
          </cell>
          <cell r="K8">
            <v>180</v>
          </cell>
          <cell r="L8">
            <v>210</v>
          </cell>
          <cell r="M8">
            <v>241</v>
          </cell>
          <cell r="N8">
            <v>272</v>
          </cell>
          <cell r="O8">
            <v>302</v>
          </cell>
          <cell r="P8">
            <v>333</v>
          </cell>
          <cell r="R8" t="str">
            <v>Year to Date</v>
          </cell>
        </row>
        <row r="9">
          <cell r="C9" t="str">
            <v>Start of month</v>
          </cell>
          <cell r="E9">
            <v>0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e">
            <v>#N/A</v>
          </cell>
          <cell r="P9" t="e">
            <v>#N/A</v>
          </cell>
          <cell r="R9" t="e">
            <v>#N/A</v>
          </cell>
        </row>
        <row r="10">
          <cell r="C10" t="str">
            <v>New starts</v>
          </cell>
          <cell r="E10">
            <v>0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R10" t="e">
            <v>#N/A</v>
          </cell>
        </row>
        <row r="11">
          <cell r="C11" t="str">
            <v>Terminations</v>
          </cell>
          <cell r="E11">
            <v>0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  <cell r="P11" t="e">
            <v>#N/A</v>
          </cell>
          <cell r="R11" t="e">
            <v>#N/A</v>
          </cell>
        </row>
        <row r="12">
          <cell r="C12" t="str">
            <v>Redundancies</v>
          </cell>
          <cell r="E12">
            <v>0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R12" t="e">
            <v>#N/A</v>
          </cell>
        </row>
        <row r="13">
          <cell r="C13" t="str">
            <v>End of month</v>
          </cell>
          <cell r="E13">
            <v>0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e">
            <v>#N/A</v>
          </cell>
          <cell r="P13" t="e">
            <v>#N/A</v>
          </cell>
          <cell r="R13" t="e">
            <v>#N/A</v>
          </cell>
        </row>
        <row r="14">
          <cell r="C14" t="str">
            <v>Average employee number</v>
          </cell>
          <cell r="E14">
            <v>0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R14" t="e">
            <v>#N/A</v>
          </cell>
        </row>
        <row r="15">
          <cell r="C15" t="str">
            <v>Working Days (Standard)</v>
          </cell>
          <cell r="E15">
            <v>0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R15" t="e">
            <v>#N/A</v>
          </cell>
        </row>
        <row r="16">
          <cell r="C16" t="str">
            <v>Total Days Absent</v>
          </cell>
          <cell r="E16">
            <v>0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e">
            <v>#N/A</v>
          </cell>
          <cell r="P16" t="e">
            <v>#N/A</v>
          </cell>
          <cell r="R16" t="e">
            <v>#N/A</v>
          </cell>
        </row>
        <row r="17">
          <cell r="C17" t="str">
            <v>Casual Staff</v>
          </cell>
          <cell r="E17">
            <v>0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R17" t="e">
            <v>#N/A</v>
          </cell>
        </row>
        <row r="20">
          <cell r="C20" t="str">
            <v>FINANCIAL INFORMATION</v>
          </cell>
          <cell r="E20">
            <v>0</v>
          </cell>
          <cell r="F20">
            <v>31</v>
          </cell>
          <cell r="G20">
            <v>59</v>
          </cell>
          <cell r="H20">
            <v>88</v>
          </cell>
          <cell r="I20">
            <v>119</v>
          </cell>
          <cell r="J20">
            <v>149</v>
          </cell>
          <cell r="K20">
            <v>180</v>
          </cell>
          <cell r="L20">
            <v>210</v>
          </cell>
          <cell r="M20">
            <v>241</v>
          </cell>
          <cell r="N20">
            <v>272</v>
          </cell>
          <cell r="O20">
            <v>302</v>
          </cell>
          <cell r="P20">
            <v>333</v>
          </cell>
          <cell r="R20" t="str">
            <v>Year to Date</v>
          </cell>
        </row>
        <row r="21">
          <cell r="C21" t="str">
            <v>Total Sales $ ($000,s)</v>
          </cell>
          <cell r="E21">
            <v>0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R21" t="e">
            <v>#N/A</v>
          </cell>
        </row>
        <row r="22">
          <cell r="C22" t="str">
            <v>Payroll $ -Wages ($000,s)</v>
          </cell>
          <cell r="E22">
            <v>0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R22" t="e">
            <v>#N/A</v>
          </cell>
        </row>
        <row r="23">
          <cell r="C23" t="str">
            <v>Payroll $ -Salaries ($000,s)</v>
          </cell>
          <cell r="E23">
            <v>0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R23" t="e">
            <v>#N/A</v>
          </cell>
        </row>
        <row r="24">
          <cell r="C24" t="str">
            <v>Training &amp; Development ($000,s)</v>
          </cell>
          <cell r="E24">
            <v>0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R24" t="e">
            <v>#N/A</v>
          </cell>
        </row>
        <row r="26">
          <cell r="C26" t="str">
            <v>Other Employee Costs ($000,s)</v>
          </cell>
          <cell r="E26">
            <v>0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R26" t="e">
            <v>#N/A</v>
          </cell>
        </row>
        <row r="28">
          <cell r="C28" t="str">
            <v>Total Employee Costs ($000,s)</v>
          </cell>
          <cell r="E28">
            <v>0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R28" t="e">
            <v>#N/A</v>
          </cell>
        </row>
        <row r="29">
          <cell r="C29" t="str">
            <v>Casual &amp; temp Staff Costs ($000,s)</v>
          </cell>
          <cell r="E29">
            <v>0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  <cell r="P29" t="e">
            <v>#N/A</v>
          </cell>
          <cell r="R29" t="e">
            <v>#N/A</v>
          </cell>
        </row>
        <row r="30">
          <cell r="C30" t="str">
            <v>Change in Value Added ($000,s)</v>
          </cell>
          <cell r="E30">
            <v>0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R30" t="e">
            <v>#N/A</v>
          </cell>
        </row>
        <row r="33">
          <cell r="C33" t="str">
            <v>OSH STATISTICS</v>
          </cell>
          <cell r="E33">
            <v>0</v>
          </cell>
          <cell r="F33">
            <v>31</v>
          </cell>
          <cell r="G33">
            <v>59</v>
          </cell>
          <cell r="H33">
            <v>88</v>
          </cell>
          <cell r="I33">
            <v>119</v>
          </cell>
          <cell r="J33">
            <v>149</v>
          </cell>
          <cell r="K33">
            <v>180</v>
          </cell>
          <cell r="L33">
            <v>210</v>
          </cell>
          <cell r="M33">
            <v>241</v>
          </cell>
          <cell r="N33">
            <v>272</v>
          </cell>
          <cell r="O33">
            <v>302</v>
          </cell>
          <cell r="P33">
            <v>333</v>
          </cell>
          <cell r="R33" t="str">
            <v>Year to Date</v>
          </cell>
        </row>
        <row r="34">
          <cell r="C34" t="str">
            <v>HOURS WORKED</v>
          </cell>
        </row>
        <row r="35">
          <cell r="C35" t="str">
            <v>Division 1</v>
          </cell>
          <cell r="E35">
            <v>0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  <cell r="P35" t="e">
            <v>#N/A</v>
          </cell>
          <cell r="R35" t="e">
            <v>#N/A</v>
          </cell>
        </row>
        <row r="36">
          <cell r="C36" t="str">
            <v>Division 2</v>
          </cell>
          <cell r="E36">
            <v>0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R36" t="e">
            <v>#N/A</v>
          </cell>
        </row>
        <row r="37">
          <cell r="C37" t="str">
            <v>Division 3</v>
          </cell>
          <cell r="E37">
            <v>0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R37" t="e">
            <v>#N/A</v>
          </cell>
        </row>
        <row r="38">
          <cell r="C38" t="str">
            <v>Division 4</v>
          </cell>
          <cell r="E38">
            <v>0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R38" t="e">
            <v>#N/A</v>
          </cell>
        </row>
        <row r="39">
          <cell r="C39" t="str">
            <v>Division 5</v>
          </cell>
          <cell r="E39">
            <v>0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R39" t="e">
            <v>#N/A</v>
          </cell>
        </row>
        <row r="40">
          <cell r="C40" t="str">
            <v>Division 6</v>
          </cell>
          <cell r="E40">
            <v>0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R40" t="e">
            <v>#N/A</v>
          </cell>
        </row>
        <row r="41">
          <cell r="C41" t="str">
            <v>Division 7</v>
          </cell>
          <cell r="E41">
            <v>0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R41" t="e">
            <v>#N/A</v>
          </cell>
        </row>
        <row r="42">
          <cell r="C42" t="str">
            <v>Division 8</v>
          </cell>
          <cell r="E42">
            <v>0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R42" t="e">
            <v>#N/A</v>
          </cell>
        </row>
        <row r="43">
          <cell r="C43" t="str">
            <v>Division 9</v>
          </cell>
          <cell r="E43">
            <v>0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R43" t="e">
            <v>#N/A</v>
          </cell>
        </row>
        <row r="44">
          <cell r="C44" t="str">
            <v>Others</v>
          </cell>
          <cell r="E44">
            <v>0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R44" t="e">
            <v>#N/A</v>
          </cell>
        </row>
        <row r="45">
          <cell r="C45" t="str">
            <v>TOTAL</v>
          </cell>
          <cell r="E45">
            <v>0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R45" t="e">
            <v>#N/A</v>
          </cell>
        </row>
        <row r="48">
          <cell r="C48" t="str">
            <v>ALL ACCIDENTS</v>
          </cell>
          <cell r="E48">
            <v>0</v>
          </cell>
          <cell r="F48">
            <v>31</v>
          </cell>
          <cell r="G48">
            <v>59</v>
          </cell>
          <cell r="H48">
            <v>88</v>
          </cell>
          <cell r="I48">
            <v>119</v>
          </cell>
          <cell r="J48">
            <v>149</v>
          </cell>
          <cell r="K48">
            <v>180</v>
          </cell>
          <cell r="L48">
            <v>210</v>
          </cell>
          <cell r="M48">
            <v>241</v>
          </cell>
          <cell r="N48">
            <v>272</v>
          </cell>
          <cell r="O48">
            <v>302</v>
          </cell>
          <cell r="P48">
            <v>333</v>
          </cell>
          <cell r="R48" t="str">
            <v>Year to Date</v>
          </cell>
        </row>
        <row r="49">
          <cell r="C49" t="str">
            <v>Division 1</v>
          </cell>
          <cell r="E49">
            <v>0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R49" t="e">
            <v>#N/A</v>
          </cell>
        </row>
        <row r="50">
          <cell r="C50" t="str">
            <v>Division 2</v>
          </cell>
          <cell r="E50">
            <v>0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  <cell r="K50" t="e">
            <v>#N/A</v>
          </cell>
          <cell r="L50" t="e">
            <v>#N/A</v>
          </cell>
          <cell r="M50" t="e">
            <v>#N/A</v>
          </cell>
          <cell r="N50" t="e">
            <v>#N/A</v>
          </cell>
          <cell r="O50" t="e">
            <v>#N/A</v>
          </cell>
          <cell r="P50" t="e">
            <v>#N/A</v>
          </cell>
          <cell r="R50" t="e">
            <v>#N/A</v>
          </cell>
        </row>
        <row r="51">
          <cell r="C51" t="str">
            <v>Division 3</v>
          </cell>
          <cell r="E51">
            <v>0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R51" t="e">
            <v>#N/A</v>
          </cell>
        </row>
        <row r="52">
          <cell r="C52" t="str">
            <v>Division 4</v>
          </cell>
          <cell r="E52">
            <v>0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R52" t="e">
            <v>#N/A</v>
          </cell>
        </row>
        <row r="53">
          <cell r="C53" t="str">
            <v>Division 5</v>
          </cell>
          <cell r="E53">
            <v>0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R53" t="e">
            <v>#N/A</v>
          </cell>
        </row>
        <row r="54">
          <cell r="C54" t="str">
            <v>Division 6</v>
          </cell>
          <cell r="E54">
            <v>0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R54" t="e">
            <v>#N/A</v>
          </cell>
        </row>
        <row r="55">
          <cell r="C55" t="str">
            <v>Division 7</v>
          </cell>
          <cell r="E55">
            <v>0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R55" t="e">
            <v>#N/A</v>
          </cell>
        </row>
        <row r="56">
          <cell r="C56" t="str">
            <v>Division 8</v>
          </cell>
          <cell r="E56">
            <v>0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R56" t="e">
            <v>#N/A</v>
          </cell>
        </row>
        <row r="57">
          <cell r="C57" t="str">
            <v>Division 9</v>
          </cell>
          <cell r="E57">
            <v>0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R57" t="e">
            <v>#N/A</v>
          </cell>
        </row>
        <row r="58">
          <cell r="C58" t="str">
            <v>Others</v>
          </cell>
          <cell r="E58">
            <v>0</v>
          </cell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R58" t="e">
            <v>#N/A</v>
          </cell>
        </row>
        <row r="59">
          <cell r="C59" t="str">
            <v>TOTAL</v>
          </cell>
          <cell r="E59">
            <v>0</v>
          </cell>
          <cell r="F59" t="e">
            <v>#N/A</v>
          </cell>
          <cell r="G59" t="e">
            <v>#N/A</v>
          </cell>
          <cell r="H59" t="e">
            <v>#N/A</v>
          </cell>
          <cell r="I59" t="e">
            <v>#N/A</v>
          </cell>
          <cell r="J59" t="e">
            <v>#N/A</v>
          </cell>
          <cell r="K59" t="e">
            <v>#N/A</v>
          </cell>
          <cell r="L59" t="e">
            <v>#N/A</v>
          </cell>
          <cell r="M59" t="e">
            <v>#N/A</v>
          </cell>
          <cell r="N59" t="e">
            <v>#N/A</v>
          </cell>
          <cell r="O59" t="e">
            <v>#N/A</v>
          </cell>
          <cell r="P59" t="e">
            <v>#N/A</v>
          </cell>
          <cell r="R59" t="e">
            <v>#N/A</v>
          </cell>
        </row>
        <row r="63">
          <cell r="C63" t="str">
            <v>DAYS LOST TO INJURY</v>
          </cell>
          <cell r="E63">
            <v>0</v>
          </cell>
          <cell r="F63">
            <v>31</v>
          </cell>
          <cell r="G63">
            <v>59</v>
          </cell>
          <cell r="H63">
            <v>88</v>
          </cell>
          <cell r="I63">
            <v>119</v>
          </cell>
          <cell r="J63">
            <v>149</v>
          </cell>
          <cell r="K63">
            <v>180</v>
          </cell>
          <cell r="L63">
            <v>210</v>
          </cell>
          <cell r="M63">
            <v>241</v>
          </cell>
          <cell r="N63">
            <v>272</v>
          </cell>
          <cell r="O63">
            <v>302</v>
          </cell>
          <cell r="P63">
            <v>333</v>
          </cell>
          <cell r="R63" t="str">
            <v>Year to Date</v>
          </cell>
        </row>
        <row r="64">
          <cell r="C64" t="str">
            <v>Division 1</v>
          </cell>
          <cell r="E64">
            <v>0</v>
          </cell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R64" t="e">
            <v>#N/A</v>
          </cell>
        </row>
        <row r="65">
          <cell r="C65" t="str">
            <v>Division 2</v>
          </cell>
          <cell r="E65">
            <v>0</v>
          </cell>
          <cell r="F65" t="e">
            <v>#N/A</v>
          </cell>
          <cell r="G65" t="e">
            <v>#N/A</v>
          </cell>
          <cell r="H65" t="e">
            <v>#N/A</v>
          </cell>
          <cell r="I65" t="e">
            <v>#N/A</v>
          </cell>
          <cell r="J65" t="e">
            <v>#N/A</v>
          </cell>
          <cell r="K65" t="e">
            <v>#N/A</v>
          </cell>
          <cell r="L65" t="e">
            <v>#N/A</v>
          </cell>
          <cell r="M65" t="e">
            <v>#N/A</v>
          </cell>
          <cell r="N65" t="e">
            <v>#N/A</v>
          </cell>
          <cell r="O65" t="e">
            <v>#N/A</v>
          </cell>
          <cell r="P65" t="e">
            <v>#N/A</v>
          </cell>
          <cell r="R65" t="e">
            <v>#N/A</v>
          </cell>
        </row>
        <row r="66">
          <cell r="C66" t="str">
            <v>Division 3</v>
          </cell>
          <cell r="E66">
            <v>0</v>
          </cell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R66" t="e">
            <v>#N/A</v>
          </cell>
        </row>
        <row r="67">
          <cell r="C67" t="str">
            <v>Division 4</v>
          </cell>
          <cell r="E67">
            <v>0</v>
          </cell>
          <cell r="F67" t="e">
            <v>#N/A</v>
          </cell>
          <cell r="G67" t="e">
            <v>#N/A</v>
          </cell>
          <cell r="H67" t="e">
            <v>#N/A</v>
          </cell>
          <cell r="I67" t="e">
            <v>#N/A</v>
          </cell>
          <cell r="J67" t="e">
            <v>#N/A</v>
          </cell>
          <cell r="K67" t="e">
            <v>#N/A</v>
          </cell>
          <cell r="L67" t="e">
            <v>#N/A</v>
          </cell>
          <cell r="M67" t="e">
            <v>#N/A</v>
          </cell>
          <cell r="N67" t="e">
            <v>#N/A</v>
          </cell>
          <cell r="O67" t="e">
            <v>#N/A</v>
          </cell>
          <cell r="P67" t="e">
            <v>#N/A</v>
          </cell>
          <cell r="R67" t="e">
            <v>#N/A</v>
          </cell>
        </row>
        <row r="68">
          <cell r="C68" t="str">
            <v>Division 5</v>
          </cell>
          <cell r="E68">
            <v>0</v>
          </cell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R68" t="e">
            <v>#N/A</v>
          </cell>
        </row>
        <row r="69">
          <cell r="C69" t="str">
            <v>Division 6</v>
          </cell>
          <cell r="E69">
            <v>0</v>
          </cell>
          <cell r="F69" t="e">
            <v>#N/A</v>
          </cell>
          <cell r="G69" t="e">
            <v>#N/A</v>
          </cell>
          <cell r="H69" t="e">
            <v>#N/A</v>
          </cell>
          <cell r="I69" t="e">
            <v>#N/A</v>
          </cell>
          <cell r="J69" t="e">
            <v>#N/A</v>
          </cell>
          <cell r="K69" t="e">
            <v>#N/A</v>
          </cell>
          <cell r="L69" t="e">
            <v>#N/A</v>
          </cell>
          <cell r="M69" t="e">
            <v>#N/A</v>
          </cell>
          <cell r="N69" t="e">
            <v>#N/A</v>
          </cell>
          <cell r="O69" t="e">
            <v>#N/A</v>
          </cell>
          <cell r="P69" t="e">
            <v>#N/A</v>
          </cell>
          <cell r="R69" t="e">
            <v>#N/A</v>
          </cell>
        </row>
        <row r="70">
          <cell r="C70" t="str">
            <v>Division 7</v>
          </cell>
          <cell r="E70">
            <v>0</v>
          </cell>
          <cell r="F70" t="e">
            <v>#N/A</v>
          </cell>
          <cell r="G70" t="e">
            <v>#N/A</v>
          </cell>
          <cell r="H70" t="e">
            <v>#N/A</v>
          </cell>
          <cell r="I70" t="e">
            <v>#N/A</v>
          </cell>
          <cell r="J70" t="e">
            <v>#N/A</v>
          </cell>
          <cell r="K70" t="e">
            <v>#N/A</v>
          </cell>
          <cell r="L70" t="e">
            <v>#N/A</v>
          </cell>
          <cell r="M70" t="e">
            <v>#N/A</v>
          </cell>
          <cell r="N70" t="e">
            <v>#N/A</v>
          </cell>
          <cell r="O70" t="e">
            <v>#N/A</v>
          </cell>
          <cell r="P70" t="e">
            <v>#N/A</v>
          </cell>
          <cell r="R70" t="e">
            <v>#N/A</v>
          </cell>
        </row>
        <row r="71">
          <cell r="C71" t="str">
            <v>Division 8</v>
          </cell>
          <cell r="E71">
            <v>0</v>
          </cell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R71" t="e">
            <v>#N/A</v>
          </cell>
        </row>
        <row r="72">
          <cell r="C72" t="str">
            <v>Division 9</v>
          </cell>
          <cell r="E72">
            <v>0</v>
          </cell>
          <cell r="F72" t="e">
            <v>#N/A</v>
          </cell>
          <cell r="G72" t="e">
            <v>#N/A</v>
          </cell>
          <cell r="H72" t="e">
            <v>#N/A</v>
          </cell>
          <cell r="I72" t="e">
            <v>#N/A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R72" t="e">
            <v>#N/A</v>
          </cell>
        </row>
        <row r="73">
          <cell r="C73" t="str">
            <v>Others</v>
          </cell>
          <cell r="E73">
            <v>0</v>
          </cell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R73" t="e">
            <v>#N/A</v>
          </cell>
        </row>
        <row r="74">
          <cell r="C74" t="str">
            <v>TOTAL</v>
          </cell>
          <cell r="E74">
            <v>0</v>
          </cell>
          <cell r="F74" t="e">
            <v>#N/A</v>
          </cell>
          <cell r="G74" t="e">
            <v>#N/A</v>
          </cell>
          <cell r="H74" t="e">
            <v>#N/A</v>
          </cell>
          <cell r="I74" t="e">
            <v>#N/A</v>
          </cell>
          <cell r="J74" t="e">
            <v>#N/A</v>
          </cell>
          <cell r="K74" t="e">
            <v>#N/A</v>
          </cell>
          <cell r="L74" t="e">
            <v>#N/A</v>
          </cell>
          <cell r="M74" t="e">
            <v>#N/A</v>
          </cell>
          <cell r="N74" t="e">
            <v>#N/A</v>
          </cell>
          <cell r="O74" t="e">
            <v>#N/A</v>
          </cell>
          <cell r="P74" t="e">
            <v>#N/A</v>
          </cell>
          <cell r="R74" t="e">
            <v>#N/A</v>
          </cell>
        </row>
        <row r="78">
          <cell r="C78" t="str">
            <v>LOST TIME INJURIES</v>
          </cell>
          <cell r="E78">
            <v>0</v>
          </cell>
          <cell r="F78">
            <v>31</v>
          </cell>
          <cell r="G78">
            <v>59</v>
          </cell>
          <cell r="H78">
            <v>88</v>
          </cell>
          <cell r="I78">
            <v>119</v>
          </cell>
          <cell r="J78">
            <v>149</v>
          </cell>
          <cell r="K78">
            <v>180</v>
          </cell>
          <cell r="L78">
            <v>210</v>
          </cell>
          <cell r="M78">
            <v>241</v>
          </cell>
          <cell r="N78">
            <v>272</v>
          </cell>
          <cell r="O78">
            <v>302</v>
          </cell>
          <cell r="P78">
            <v>333</v>
          </cell>
          <cell r="R78" t="str">
            <v>Year to Date</v>
          </cell>
        </row>
        <row r="79">
          <cell r="C79" t="str">
            <v>Division 1</v>
          </cell>
          <cell r="E79">
            <v>0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R79" t="e">
            <v>#N/A</v>
          </cell>
        </row>
        <row r="80">
          <cell r="C80" t="str">
            <v>Division 2</v>
          </cell>
          <cell r="E80">
            <v>0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  <cell r="P80" t="e">
            <v>#N/A</v>
          </cell>
          <cell r="R80" t="e">
            <v>#N/A</v>
          </cell>
        </row>
        <row r="81">
          <cell r="C81" t="str">
            <v>Division 3</v>
          </cell>
          <cell r="E81">
            <v>0</v>
          </cell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R81" t="e">
            <v>#N/A</v>
          </cell>
        </row>
        <row r="82">
          <cell r="C82" t="str">
            <v>Division 4</v>
          </cell>
          <cell r="E82">
            <v>0</v>
          </cell>
          <cell r="F82" t="e">
            <v>#N/A</v>
          </cell>
          <cell r="G82" t="e">
            <v>#N/A</v>
          </cell>
          <cell r="H82" t="e">
            <v>#N/A</v>
          </cell>
          <cell r="I82" t="e">
            <v>#N/A</v>
          </cell>
          <cell r="J82" t="e">
            <v>#N/A</v>
          </cell>
          <cell r="K82" t="e">
            <v>#N/A</v>
          </cell>
          <cell r="L82" t="e">
            <v>#N/A</v>
          </cell>
          <cell r="M82" t="e">
            <v>#N/A</v>
          </cell>
          <cell r="N82" t="e">
            <v>#N/A</v>
          </cell>
          <cell r="O82" t="e">
            <v>#N/A</v>
          </cell>
          <cell r="P82" t="e">
            <v>#N/A</v>
          </cell>
          <cell r="R82" t="e">
            <v>#N/A</v>
          </cell>
        </row>
        <row r="83">
          <cell r="C83" t="str">
            <v>Division 5</v>
          </cell>
          <cell r="E83">
            <v>0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R83" t="e">
            <v>#N/A</v>
          </cell>
        </row>
        <row r="84">
          <cell r="C84" t="str">
            <v>Division 6</v>
          </cell>
          <cell r="E84">
            <v>0</v>
          </cell>
          <cell r="F84" t="e">
            <v>#N/A</v>
          </cell>
          <cell r="G84" t="e">
            <v>#N/A</v>
          </cell>
          <cell r="H84" t="e">
            <v>#N/A</v>
          </cell>
          <cell r="I84" t="e">
            <v>#N/A</v>
          </cell>
          <cell r="J84" t="e">
            <v>#N/A</v>
          </cell>
          <cell r="K84" t="e">
            <v>#N/A</v>
          </cell>
          <cell r="L84" t="e">
            <v>#N/A</v>
          </cell>
          <cell r="M84" t="e">
            <v>#N/A</v>
          </cell>
          <cell r="N84" t="e">
            <v>#N/A</v>
          </cell>
          <cell r="O84" t="e">
            <v>#N/A</v>
          </cell>
          <cell r="P84" t="e">
            <v>#N/A</v>
          </cell>
          <cell r="R84" t="e">
            <v>#N/A</v>
          </cell>
        </row>
        <row r="85">
          <cell r="C85" t="str">
            <v>Division 7</v>
          </cell>
          <cell r="E85">
            <v>0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R85" t="e">
            <v>#N/A</v>
          </cell>
        </row>
        <row r="86">
          <cell r="C86" t="str">
            <v>Division 8</v>
          </cell>
          <cell r="E86">
            <v>0</v>
          </cell>
          <cell r="F86" t="e">
            <v>#N/A</v>
          </cell>
          <cell r="G86" t="e">
            <v>#N/A</v>
          </cell>
          <cell r="H86" t="e">
            <v>#N/A</v>
          </cell>
          <cell r="I86" t="e">
            <v>#N/A</v>
          </cell>
          <cell r="J86" t="e">
            <v>#N/A</v>
          </cell>
          <cell r="K86" t="e">
            <v>#N/A</v>
          </cell>
          <cell r="L86" t="e">
            <v>#N/A</v>
          </cell>
          <cell r="M86" t="e">
            <v>#N/A</v>
          </cell>
          <cell r="N86" t="e">
            <v>#N/A</v>
          </cell>
          <cell r="O86" t="e">
            <v>#N/A</v>
          </cell>
          <cell r="P86" t="e">
            <v>#N/A</v>
          </cell>
          <cell r="R86" t="e">
            <v>#N/A</v>
          </cell>
        </row>
        <row r="87">
          <cell r="C87" t="str">
            <v>Division 9</v>
          </cell>
          <cell r="E87">
            <v>0</v>
          </cell>
          <cell r="F87" t="e">
            <v>#N/A</v>
          </cell>
          <cell r="G87" t="e">
            <v>#N/A</v>
          </cell>
          <cell r="H87" t="e">
            <v>#N/A</v>
          </cell>
          <cell r="I87" t="e">
            <v>#N/A</v>
          </cell>
          <cell r="J87" t="e">
            <v>#N/A</v>
          </cell>
          <cell r="K87" t="e">
            <v>#N/A</v>
          </cell>
          <cell r="L87" t="e">
            <v>#N/A</v>
          </cell>
          <cell r="M87" t="e">
            <v>#N/A</v>
          </cell>
          <cell r="N87" t="e">
            <v>#N/A</v>
          </cell>
          <cell r="O87" t="e">
            <v>#N/A</v>
          </cell>
          <cell r="P87" t="e">
            <v>#N/A</v>
          </cell>
          <cell r="R87" t="e">
            <v>#N/A</v>
          </cell>
        </row>
        <row r="88">
          <cell r="C88" t="str">
            <v>Others</v>
          </cell>
          <cell r="E88">
            <v>0</v>
          </cell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R88" t="e">
            <v>#N/A</v>
          </cell>
        </row>
        <row r="89">
          <cell r="C89" t="str">
            <v>TOTAL</v>
          </cell>
          <cell r="E89">
            <v>0</v>
          </cell>
          <cell r="F89" t="e">
            <v>#N/A</v>
          </cell>
          <cell r="G89" t="e">
            <v>#N/A</v>
          </cell>
          <cell r="H89" t="e">
            <v>#N/A</v>
          </cell>
          <cell r="I89" t="e">
            <v>#N/A</v>
          </cell>
          <cell r="J89" t="e">
            <v>#N/A</v>
          </cell>
          <cell r="K89" t="e">
            <v>#N/A</v>
          </cell>
          <cell r="L89" t="e">
            <v>#N/A</v>
          </cell>
          <cell r="M89" t="e">
            <v>#N/A</v>
          </cell>
          <cell r="N89" t="e">
            <v>#N/A</v>
          </cell>
          <cell r="O89" t="e">
            <v>#N/A</v>
          </cell>
          <cell r="P89" t="e">
            <v>#N/A</v>
          </cell>
          <cell r="R89" t="e">
            <v>#N/A</v>
          </cell>
        </row>
      </sheetData>
      <sheetData sheetId="3" refreshError="1">
        <row r="1">
          <cell r="B1">
            <v>0</v>
          </cell>
        </row>
        <row r="2">
          <cell r="B2">
            <v>0</v>
          </cell>
        </row>
        <row r="3">
          <cell r="B3" t="str">
            <v>Recruitment &amp; Turnover</v>
          </cell>
        </row>
        <row r="5">
          <cell r="B5" t="str">
            <v>RECRUITMENT</v>
          </cell>
        </row>
        <row r="7">
          <cell r="B7" t="str">
            <v>- Volume</v>
          </cell>
        </row>
        <row r="8">
          <cell r="B8" t="str">
            <v>The number of vacancies are as follows:</v>
          </cell>
        </row>
        <row r="10">
          <cell r="E10">
            <v>276</v>
          </cell>
          <cell r="H10">
            <v>277</v>
          </cell>
          <cell r="K10">
            <v>278</v>
          </cell>
        </row>
        <row r="11">
          <cell r="B11" t="str">
            <v>Month</v>
          </cell>
          <cell r="E11" t="str">
            <v>Number of Vacancies</v>
          </cell>
          <cell r="H11" t="str">
            <v>Number of Working Days to recruit staff 1</v>
          </cell>
          <cell r="K11" t="str">
            <v>Number of Staff Joining per month</v>
          </cell>
        </row>
        <row r="12">
          <cell r="B12" t="e">
            <v>#NUM!</v>
          </cell>
          <cell r="E12" t="e">
            <v>#NUM!</v>
          </cell>
          <cell r="H12" t="e">
            <v>#NUM!</v>
          </cell>
          <cell r="K12" t="e">
            <v>#NUM!</v>
          </cell>
        </row>
        <row r="13">
          <cell r="B13" t="e">
            <v>#NUM!</v>
          </cell>
          <cell r="E13" t="e">
            <v>#NUM!</v>
          </cell>
          <cell r="H13" t="e">
            <v>#NUM!</v>
          </cell>
          <cell r="K13" t="e">
            <v>#NUM!</v>
          </cell>
        </row>
        <row r="14">
          <cell r="B14" t="e">
            <v>#NUM!</v>
          </cell>
          <cell r="E14" t="e">
            <v>#NUM!</v>
          </cell>
          <cell r="H14" t="e">
            <v>#NUM!</v>
          </cell>
          <cell r="K14" t="e">
            <v>#NUM!</v>
          </cell>
        </row>
        <row r="15">
          <cell r="B15" t="e">
            <v>#NUM!</v>
          </cell>
          <cell r="E15" t="e">
            <v>#NUM!</v>
          </cell>
          <cell r="H15" t="e">
            <v>#NUM!</v>
          </cell>
          <cell r="K15" t="e">
            <v>#NUM!</v>
          </cell>
        </row>
        <row r="16">
          <cell r="B16" t="e">
            <v>#NUM!</v>
          </cell>
          <cell r="E16" t="e">
            <v>#NUM!</v>
          </cell>
          <cell r="H16" t="e">
            <v>#NUM!</v>
          </cell>
          <cell r="K16" t="e">
            <v>#NUM!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</row>
        <row r="19">
          <cell r="B19" t="str">
            <v>NOTE:</v>
          </cell>
        </row>
        <row r="20">
          <cell r="B20" t="str">
            <v>1 The number of days are measured from receipt of recruitment request to the date an offer is made.</v>
          </cell>
        </row>
        <row r="21">
          <cell r="B21" t="str">
            <v>2  The above numbers include temps/casuals and permanent employees.</v>
          </cell>
        </row>
        <row r="26">
          <cell r="D26" t="str">
            <v>Turnover Within Units from</v>
          </cell>
        </row>
        <row r="27">
          <cell r="B27" t="str">
            <v>Turnover Within Units from 0/1/1900</v>
          </cell>
        </row>
        <row r="29">
          <cell r="B29" t="str">
            <v>Group</v>
          </cell>
          <cell r="E29" t="str">
            <v>Staff Numbers</v>
          </cell>
          <cell r="H29" t="str">
            <v>Staff Terminated YTD</v>
          </cell>
          <cell r="K29" t="str">
            <v xml:space="preserve">Turnover </v>
          </cell>
        </row>
        <row r="30">
          <cell r="K30" t="str">
            <v>%</v>
          </cell>
        </row>
        <row r="31">
          <cell r="B31" t="str">
            <v>Division 1</v>
          </cell>
          <cell r="E31">
            <v>0</v>
          </cell>
          <cell r="H31">
            <v>0</v>
          </cell>
          <cell r="K31" t="e">
            <v>#DIV/0!</v>
          </cell>
        </row>
        <row r="32">
          <cell r="B32" t="str">
            <v>Division 2</v>
          </cell>
          <cell r="E32">
            <v>0</v>
          </cell>
          <cell r="H32">
            <v>0</v>
          </cell>
          <cell r="K32" t="e">
            <v>#DIV/0!</v>
          </cell>
        </row>
        <row r="33">
          <cell r="B33" t="str">
            <v>Division 3</v>
          </cell>
          <cell r="E33">
            <v>0</v>
          </cell>
          <cell r="H33">
            <v>0</v>
          </cell>
          <cell r="K33" t="e">
            <v>#DIV/0!</v>
          </cell>
        </row>
        <row r="34">
          <cell r="B34" t="str">
            <v>Division 4</v>
          </cell>
          <cell r="E34">
            <v>0</v>
          </cell>
          <cell r="H34">
            <v>0</v>
          </cell>
          <cell r="K34" t="e">
            <v>#DIV/0!</v>
          </cell>
        </row>
        <row r="35">
          <cell r="B35" t="str">
            <v>Division 5</v>
          </cell>
          <cell r="E35">
            <v>0</v>
          </cell>
          <cell r="H35">
            <v>0</v>
          </cell>
          <cell r="K35" t="e">
            <v>#DIV/0!</v>
          </cell>
        </row>
        <row r="36">
          <cell r="B36" t="str">
            <v>Division 6</v>
          </cell>
          <cell r="E36">
            <v>0</v>
          </cell>
          <cell r="H36">
            <v>0</v>
          </cell>
          <cell r="K36" t="e">
            <v>#DIV/0!</v>
          </cell>
        </row>
        <row r="38">
          <cell r="B38" t="str">
            <v>NOTE: that these figures apply only to permanent staff who have resigned from their positions e.g. no redundancy calculations</v>
          </cell>
        </row>
        <row r="39">
          <cell r="B39" t="str">
            <v>included.  They are cumulative for the 1900 year.</v>
          </cell>
        </row>
        <row r="40">
          <cell r="B40" t="str">
            <v xml:space="preserve">included.  They are cumulative for the </v>
          </cell>
        </row>
        <row r="41">
          <cell r="B41" t="str">
            <v xml:space="preserve"> year.</v>
          </cell>
        </row>
      </sheetData>
      <sheetData sheetId="4" refreshError="1">
        <row r="1">
          <cell r="B1">
            <v>0</v>
          </cell>
        </row>
        <row r="2">
          <cell r="B2">
            <v>0</v>
          </cell>
        </row>
        <row r="3">
          <cell r="B3" t="str">
            <v>HR Function Operating Statement</v>
          </cell>
        </row>
        <row r="5">
          <cell r="E5" t="str">
            <v>Year to Date</v>
          </cell>
        </row>
        <row r="7">
          <cell r="E7" t="str">
            <v>Budget</v>
          </cell>
          <cell r="F7" t="str">
            <v>Actual</v>
          </cell>
          <cell r="H7" t="str">
            <v>Variance</v>
          </cell>
        </row>
        <row r="8">
          <cell r="E8" t="str">
            <v>$,000</v>
          </cell>
          <cell r="F8" t="str">
            <v>$,000</v>
          </cell>
          <cell r="G8" t="str">
            <v>%</v>
          </cell>
          <cell r="H8" t="str">
            <v>$,000</v>
          </cell>
          <cell r="I8" t="str">
            <v>%</v>
          </cell>
        </row>
        <row r="9">
          <cell r="B9" t="str">
            <v>Revenue</v>
          </cell>
        </row>
        <row r="10">
          <cell r="B10" t="str">
            <v>Revenue #1</v>
          </cell>
          <cell r="E10">
            <v>0</v>
          </cell>
          <cell r="F10">
            <v>0</v>
          </cell>
          <cell r="G10" t="e">
            <v>#DIV/0!</v>
          </cell>
          <cell r="H10">
            <v>0</v>
          </cell>
          <cell r="I10" t="e">
            <v>#DIV/0!</v>
          </cell>
        </row>
        <row r="11">
          <cell r="B11" t="str">
            <v>Revenue #2</v>
          </cell>
          <cell r="E11">
            <v>0</v>
          </cell>
          <cell r="F11">
            <v>0</v>
          </cell>
          <cell r="G11" t="e">
            <v>#DIV/0!</v>
          </cell>
          <cell r="H11">
            <v>0</v>
          </cell>
          <cell r="I11" t="e">
            <v>#DIV/0!</v>
          </cell>
        </row>
        <row r="13">
          <cell r="B13" t="str">
            <v>Expenses</v>
          </cell>
        </row>
        <row r="14">
          <cell r="B14" t="str">
            <v>Expense #1</v>
          </cell>
          <cell r="E14">
            <v>0</v>
          </cell>
          <cell r="F14">
            <v>0</v>
          </cell>
          <cell r="G14" t="e">
            <v>#DIV/0!</v>
          </cell>
          <cell r="H14">
            <v>0</v>
          </cell>
          <cell r="I14" t="e">
            <v>#DIV/0!</v>
          </cell>
        </row>
        <row r="15">
          <cell r="B15" t="str">
            <v>Expense #2</v>
          </cell>
          <cell r="E15">
            <v>0</v>
          </cell>
          <cell r="F15">
            <v>0</v>
          </cell>
          <cell r="G15" t="e">
            <v>#DIV/0!</v>
          </cell>
          <cell r="H15">
            <v>0</v>
          </cell>
          <cell r="I15" t="e">
            <v>#DIV/0!</v>
          </cell>
        </row>
        <row r="16">
          <cell r="B16" t="str">
            <v>Expense #3</v>
          </cell>
          <cell r="E16">
            <v>0</v>
          </cell>
          <cell r="F16">
            <v>0</v>
          </cell>
          <cell r="G16" t="e">
            <v>#DIV/0!</v>
          </cell>
          <cell r="H16">
            <v>0</v>
          </cell>
          <cell r="I16" t="e">
            <v>#DIV/0!</v>
          </cell>
        </row>
        <row r="17">
          <cell r="B17" t="str">
            <v>Expense #4</v>
          </cell>
          <cell r="E17">
            <v>0</v>
          </cell>
          <cell r="F17">
            <v>0</v>
          </cell>
          <cell r="G17" t="e">
            <v>#DIV/0!</v>
          </cell>
          <cell r="H17">
            <v>0</v>
          </cell>
          <cell r="I17" t="e">
            <v>#DIV/0!</v>
          </cell>
        </row>
        <row r="18">
          <cell r="B18" t="str">
            <v>Expense #5</v>
          </cell>
          <cell r="E18">
            <v>0</v>
          </cell>
          <cell r="F18">
            <v>0</v>
          </cell>
          <cell r="G18" t="e">
            <v>#DIV/0!</v>
          </cell>
          <cell r="H18">
            <v>0</v>
          </cell>
          <cell r="I18" t="e">
            <v>#DIV/0!</v>
          </cell>
        </row>
        <row r="20">
          <cell r="B20" t="str">
            <v>Net cost of operating the HR function</v>
          </cell>
          <cell r="E20">
            <v>0</v>
          </cell>
          <cell r="F20">
            <v>0</v>
          </cell>
          <cell r="G20" t="e">
            <v>#DIV/0!</v>
          </cell>
          <cell r="H20">
            <v>0</v>
          </cell>
          <cell r="I20" t="e">
            <v>#DIV/0!</v>
          </cell>
        </row>
        <row r="24">
          <cell r="E24" t="str">
            <v>Last Month</v>
          </cell>
        </row>
        <row r="26">
          <cell r="E26" t="str">
            <v>Budget</v>
          </cell>
          <cell r="F26" t="str">
            <v>Actual</v>
          </cell>
          <cell r="H26" t="str">
            <v>Variance</v>
          </cell>
        </row>
        <row r="27">
          <cell r="E27" t="str">
            <v>$,000</v>
          </cell>
          <cell r="F27" t="str">
            <v>$,000</v>
          </cell>
          <cell r="G27" t="str">
            <v>%</v>
          </cell>
          <cell r="H27" t="str">
            <v>$,000</v>
          </cell>
          <cell r="I27" t="str">
            <v>%</v>
          </cell>
        </row>
        <row r="28">
          <cell r="B28" t="str">
            <v>Revenue</v>
          </cell>
        </row>
        <row r="29">
          <cell r="B29" t="str">
            <v>Revenue #1</v>
          </cell>
          <cell r="E29" t="e">
            <v>#NUM!</v>
          </cell>
          <cell r="F29" t="e">
            <v>#NUM!</v>
          </cell>
          <cell r="G29" t="e">
            <v>#NUM!</v>
          </cell>
          <cell r="H29" t="e">
            <v>#NUM!</v>
          </cell>
          <cell r="I29" t="e">
            <v>#NUM!</v>
          </cell>
        </row>
        <row r="30">
          <cell r="B30" t="str">
            <v>Revenue #2</v>
          </cell>
          <cell r="E30" t="e">
            <v>#NUM!</v>
          </cell>
          <cell r="F30" t="e">
            <v>#NUM!</v>
          </cell>
          <cell r="G30" t="e">
            <v>#NUM!</v>
          </cell>
          <cell r="H30" t="e">
            <v>#NUM!</v>
          </cell>
          <cell r="I30" t="e">
            <v>#NUM!</v>
          </cell>
        </row>
        <row r="32">
          <cell r="B32" t="str">
            <v>Expenses</v>
          </cell>
        </row>
        <row r="33">
          <cell r="B33" t="str">
            <v>Expense #1</v>
          </cell>
          <cell r="E33" t="e">
            <v>#NUM!</v>
          </cell>
          <cell r="F33" t="e">
            <v>#NUM!</v>
          </cell>
          <cell r="G33" t="e">
            <v>#NUM!</v>
          </cell>
          <cell r="H33" t="e">
            <v>#NUM!</v>
          </cell>
          <cell r="I33" t="e">
            <v>#NUM!</v>
          </cell>
        </row>
        <row r="34">
          <cell r="B34" t="str">
            <v>Expense #2</v>
          </cell>
          <cell r="E34" t="e">
            <v>#NUM!</v>
          </cell>
          <cell r="F34" t="e">
            <v>#NUM!</v>
          </cell>
          <cell r="G34" t="e">
            <v>#NUM!</v>
          </cell>
          <cell r="H34" t="e">
            <v>#NUM!</v>
          </cell>
          <cell r="I34" t="e">
            <v>#NUM!</v>
          </cell>
        </row>
        <row r="35">
          <cell r="B35" t="str">
            <v>Expense #3</v>
          </cell>
          <cell r="E35" t="e">
            <v>#NUM!</v>
          </cell>
          <cell r="F35" t="e">
            <v>#NUM!</v>
          </cell>
          <cell r="G35" t="e">
            <v>#NUM!</v>
          </cell>
          <cell r="H35" t="e">
            <v>#NUM!</v>
          </cell>
          <cell r="I35" t="e">
            <v>#NUM!</v>
          </cell>
        </row>
        <row r="36">
          <cell r="B36" t="str">
            <v>Expense #4</v>
          </cell>
          <cell r="E36" t="e">
            <v>#NUM!</v>
          </cell>
          <cell r="F36" t="e">
            <v>#NUM!</v>
          </cell>
          <cell r="G36" t="e">
            <v>#NUM!</v>
          </cell>
          <cell r="H36" t="e">
            <v>#NUM!</v>
          </cell>
          <cell r="I36" t="e">
            <v>#NUM!</v>
          </cell>
        </row>
        <row r="37">
          <cell r="B37" t="str">
            <v>Expense #5</v>
          </cell>
          <cell r="E37" t="e">
            <v>#NUM!</v>
          </cell>
          <cell r="F37" t="e">
            <v>#NUM!</v>
          </cell>
          <cell r="G37" t="e">
            <v>#NUM!</v>
          </cell>
          <cell r="H37" t="e">
            <v>#NUM!</v>
          </cell>
          <cell r="I37" t="e">
            <v>#NUM!</v>
          </cell>
        </row>
        <row r="40">
          <cell r="B40" t="str">
            <v>Net cost of operating the HR function</v>
          </cell>
          <cell r="E40" t="e">
            <v>#NUM!</v>
          </cell>
          <cell r="F40" t="e">
            <v>#NUM!</v>
          </cell>
          <cell r="G40" t="e">
            <v>#NUM!</v>
          </cell>
          <cell r="H40" t="e">
            <v>#NUM!</v>
          </cell>
          <cell r="I40" t="e">
            <v>#NUM!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4"/>
  <sheetViews>
    <sheetView tabSelected="1" workbookViewId="0">
      <selection activeCell="K6" sqref="K6"/>
    </sheetView>
  </sheetViews>
  <sheetFormatPr defaultRowHeight="13.2"/>
  <cols>
    <col min="1" max="1" width="3.33203125" customWidth="1"/>
    <col min="2" max="2" width="2.109375" customWidth="1"/>
    <col min="3" max="3" width="40" style="17" customWidth="1"/>
    <col min="4" max="6" width="10.33203125" style="18" customWidth="1"/>
    <col min="7" max="7" width="12.5546875" style="18" customWidth="1"/>
    <col min="8" max="8" width="10.5546875" style="18" customWidth="1"/>
    <col min="9" max="9" width="3" bestFit="1" customWidth="1"/>
    <col min="10" max="10" width="23.109375" customWidth="1"/>
    <col min="11" max="13" width="11.33203125" customWidth="1"/>
    <col min="14" max="14" width="13.5546875" bestFit="1" customWidth="1"/>
    <col min="15" max="17" width="11.33203125" customWidth="1"/>
    <col min="19" max="19" width="13.5546875" bestFit="1" customWidth="1"/>
    <col min="20" max="20" width="9.33203125" customWidth="1"/>
    <col min="21" max="21" width="11.33203125" customWidth="1"/>
    <col min="23" max="23" width="13.5546875" bestFit="1" customWidth="1"/>
    <col min="25" max="25" width="10.109375" bestFit="1" customWidth="1"/>
    <col min="27" max="27" width="13.5546875" bestFit="1" customWidth="1"/>
    <col min="28" max="28" width="9.6640625" customWidth="1"/>
    <col min="29" max="29" width="9.6640625" bestFit="1" customWidth="1"/>
    <col min="31" max="32" width="11.44140625" bestFit="1" customWidth="1"/>
  </cols>
  <sheetData>
    <row r="2" spans="2:17" ht="13.8" thickBot="1"/>
    <row r="3" spans="2:17" ht="25.5" customHeight="1">
      <c r="B3" s="62"/>
      <c r="C3" s="75"/>
      <c r="D3" s="75"/>
      <c r="E3" s="75"/>
      <c r="F3" s="75"/>
      <c r="G3" s="75"/>
      <c r="H3" s="75"/>
      <c r="I3" s="76"/>
    </row>
    <row r="4" spans="2:17" ht="6" customHeight="1">
      <c r="B4" s="71"/>
      <c r="C4" s="72"/>
      <c r="D4" s="72"/>
      <c r="E4" s="72"/>
      <c r="F4" s="72"/>
      <c r="G4" s="72"/>
      <c r="H4" s="72"/>
      <c r="I4" s="73"/>
    </row>
    <row r="5" spans="2:17" s="5" customFormat="1" ht="39.6">
      <c r="B5" s="63"/>
      <c r="C5" s="56"/>
      <c r="D5" s="57" t="s">
        <v>67</v>
      </c>
      <c r="E5" s="57" t="s">
        <v>57</v>
      </c>
      <c r="F5" s="57" t="s">
        <v>68</v>
      </c>
      <c r="G5" s="57" t="s">
        <v>66</v>
      </c>
      <c r="H5" s="57" t="s">
        <v>47</v>
      </c>
      <c r="I5" s="64"/>
    </row>
    <row r="6" spans="2:17" s="5" customFormat="1">
      <c r="B6" s="63"/>
      <c r="C6" s="55"/>
      <c r="D6" s="78" t="s">
        <v>24</v>
      </c>
      <c r="E6" s="79"/>
      <c r="F6" s="79"/>
      <c r="G6" s="79"/>
      <c r="H6" s="80"/>
      <c r="I6" s="64"/>
    </row>
    <row r="7" spans="2:17" s="5" customFormat="1">
      <c r="B7" s="63"/>
      <c r="C7" s="56" t="s">
        <v>14</v>
      </c>
      <c r="D7" s="58"/>
      <c r="E7" s="58"/>
      <c r="F7" s="58"/>
      <c r="G7" s="57"/>
      <c r="H7" s="57"/>
      <c r="I7" s="64"/>
    </row>
    <row r="8" spans="2:17" s="5" customFormat="1">
      <c r="B8" s="63"/>
      <c r="C8" s="55" t="s">
        <v>15</v>
      </c>
      <c r="D8" s="58" t="s">
        <v>43</v>
      </c>
      <c r="E8" s="58"/>
      <c r="F8" s="58"/>
      <c r="G8" s="57" t="s">
        <v>17</v>
      </c>
      <c r="H8" s="57"/>
      <c r="I8" s="64"/>
    </row>
    <row r="9" spans="2:17" s="5" customFormat="1">
      <c r="B9" s="63"/>
      <c r="C9" s="69" t="s">
        <v>62</v>
      </c>
      <c r="D9" s="58" t="s">
        <v>16</v>
      </c>
      <c r="E9" s="58"/>
      <c r="F9" s="58"/>
      <c r="G9" s="57"/>
      <c r="H9" s="57"/>
      <c r="I9" s="64"/>
    </row>
    <row r="10" spans="2:17" s="5" customFormat="1" ht="26.4">
      <c r="B10" s="63"/>
      <c r="C10" s="69" t="s">
        <v>63</v>
      </c>
      <c r="D10" s="58"/>
      <c r="E10" s="58"/>
      <c r="F10" s="58" t="s">
        <v>8</v>
      </c>
      <c r="G10" s="58"/>
      <c r="H10" s="58"/>
      <c r="I10" s="64"/>
    </row>
    <row r="11" spans="2:17" s="5" customFormat="1">
      <c r="B11" s="63"/>
      <c r="C11" s="55" t="s">
        <v>45</v>
      </c>
      <c r="D11" s="58" t="s">
        <v>46</v>
      </c>
      <c r="E11" s="58"/>
      <c r="F11" s="58" t="s">
        <v>22</v>
      </c>
      <c r="G11" s="58" t="s">
        <v>23</v>
      </c>
      <c r="H11" s="58"/>
      <c r="I11" s="64"/>
    </row>
    <row r="12" spans="2:17" s="5" customFormat="1">
      <c r="B12" s="63"/>
      <c r="C12" s="55" t="s">
        <v>48</v>
      </c>
      <c r="D12" s="58"/>
      <c r="E12" s="58" t="s">
        <v>58</v>
      </c>
      <c r="F12" s="58"/>
      <c r="G12" s="58" t="s">
        <v>5</v>
      </c>
      <c r="H12" s="58" t="s">
        <v>46</v>
      </c>
      <c r="I12" s="64"/>
    </row>
    <row r="13" spans="2:17" s="5" customFormat="1">
      <c r="B13" s="63"/>
      <c r="C13" s="69" t="s">
        <v>64</v>
      </c>
      <c r="D13" s="58" t="s">
        <v>5</v>
      </c>
      <c r="E13" s="58"/>
      <c r="F13" s="58"/>
      <c r="G13" s="58"/>
      <c r="H13" s="58"/>
      <c r="I13" s="64"/>
    </row>
    <row r="14" spans="2:17" s="5" customFormat="1" ht="13.8" thickBot="1">
      <c r="B14" s="63"/>
      <c r="C14" s="55"/>
      <c r="D14" s="53"/>
      <c r="E14" s="53"/>
      <c r="F14" s="53"/>
      <c r="G14" s="53"/>
      <c r="H14" s="53"/>
      <c r="I14" s="64"/>
    </row>
    <row r="15" spans="2:17" s="5" customFormat="1">
      <c r="B15" s="63"/>
      <c r="C15" s="56" t="s">
        <v>24</v>
      </c>
      <c r="D15" s="58" t="s">
        <v>50</v>
      </c>
      <c r="E15" s="58" t="s">
        <v>58</v>
      </c>
      <c r="F15" s="58" t="s">
        <v>51</v>
      </c>
      <c r="G15" s="58" t="s">
        <v>52</v>
      </c>
      <c r="H15" s="57" t="s">
        <v>46</v>
      </c>
      <c r="I15" s="64"/>
      <c r="J15" s="8"/>
      <c r="K15" s="8"/>
      <c r="L15" s="8"/>
      <c r="M15" s="8"/>
      <c r="N15" s="8"/>
      <c r="O15" s="8"/>
      <c r="P15" s="8"/>
      <c r="Q15" s="8"/>
    </row>
    <row r="16" spans="2:17" s="5" customFormat="1">
      <c r="B16" s="63"/>
      <c r="C16" s="56"/>
      <c r="D16" s="58"/>
      <c r="E16" s="58"/>
      <c r="F16" s="58"/>
      <c r="G16" s="58"/>
      <c r="H16" s="57"/>
      <c r="I16" s="64"/>
      <c r="J16" s="8"/>
      <c r="K16" s="8"/>
      <c r="L16" s="8"/>
      <c r="M16" s="8"/>
      <c r="N16" s="8"/>
      <c r="O16" s="8"/>
      <c r="P16" s="8"/>
      <c r="Q16" s="8"/>
    </row>
    <row r="17" spans="1:32" s="5" customFormat="1">
      <c r="B17" s="63"/>
      <c r="C17" s="55" t="s">
        <v>25</v>
      </c>
      <c r="D17" s="59">
        <v>120000</v>
      </c>
      <c r="E17" s="59">
        <v>250000</v>
      </c>
      <c r="F17" s="59">
        <v>175000</v>
      </c>
      <c r="G17" s="59">
        <v>250000</v>
      </c>
      <c r="H17" s="59">
        <v>400000</v>
      </c>
      <c r="I17" s="64"/>
    </row>
    <row r="18" spans="1:32" s="5" customFormat="1">
      <c r="B18" s="63"/>
      <c r="C18" s="55" t="s">
        <v>26</v>
      </c>
      <c r="D18" s="60">
        <v>42</v>
      </c>
      <c r="E18" s="60">
        <v>32</v>
      </c>
      <c r="F18" s="60">
        <v>32</v>
      </c>
      <c r="G18" s="60">
        <v>32</v>
      </c>
      <c r="H18" s="60">
        <v>32</v>
      </c>
      <c r="I18" s="65"/>
    </row>
    <row r="19" spans="1:32" s="5" customFormat="1">
      <c r="B19" s="63"/>
      <c r="C19" s="55"/>
      <c r="D19" s="60"/>
      <c r="E19" s="60"/>
      <c r="F19" s="60"/>
      <c r="G19" s="60"/>
      <c r="H19" s="60"/>
      <c r="I19" s="65"/>
    </row>
    <row r="20" spans="1:32" s="5" customFormat="1" ht="13.2" customHeight="1">
      <c r="B20" s="63"/>
      <c r="C20" s="55"/>
      <c r="D20" s="77" t="s">
        <v>54</v>
      </c>
      <c r="E20" s="77"/>
      <c r="F20" s="60"/>
      <c r="G20" s="77" t="s">
        <v>53</v>
      </c>
      <c r="H20" s="77"/>
      <c r="I20" s="65"/>
    </row>
    <row r="21" spans="1:32" s="5" customFormat="1" ht="18" customHeight="1">
      <c r="B21" s="63"/>
      <c r="C21" s="55"/>
      <c r="D21" s="57" t="s">
        <v>27</v>
      </c>
      <c r="E21" s="57" t="s">
        <v>28</v>
      </c>
      <c r="F21" s="60"/>
      <c r="G21" s="57" t="s">
        <v>27</v>
      </c>
      <c r="H21" s="57" t="s">
        <v>28</v>
      </c>
      <c r="I21" s="65"/>
    </row>
    <row r="22" spans="1:32" s="5" customFormat="1" ht="18" customHeight="1">
      <c r="B22" s="63"/>
      <c r="C22" s="55" t="s">
        <v>55</v>
      </c>
      <c r="D22" s="61">
        <f>($AF30)/1000000</f>
        <v>0.47</v>
      </c>
      <c r="E22" s="61">
        <f>$AF31/1000000</f>
        <v>0.77</v>
      </c>
      <c r="F22" s="60"/>
      <c r="G22" s="61">
        <f>D22*0.75</f>
        <v>0.35249999999999998</v>
      </c>
      <c r="H22" s="61">
        <f>E22*0.75</f>
        <v>0.57750000000000001</v>
      </c>
      <c r="I22" s="65"/>
    </row>
    <row r="23" spans="1:32" s="5" customFormat="1" ht="18" customHeight="1" thickBot="1">
      <c r="B23" s="66"/>
      <c r="C23" s="70" t="s">
        <v>65</v>
      </c>
      <c r="D23" s="74">
        <f>ROUND(D22*10,0)</f>
        <v>5</v>
      </c>
      <c r="E23" s="74">
        <f>ROUND(E22*10,0)</f>
        <v>8</v>
      </c>
      <c r="F23" s="67"/>
      <c r="G23" s="74">
        <f>ROUND(G22*10,0)</f>
        <v>4</v>
      </c>
      <c r="H23" s="74">
        <f>ROUND(H22*10,0)</f>
        <v>6</v>
      </c>
      <c r="I23" s="68"/>
    </row>
    <row r="24" spans="1:32">
      <c r="B24" s="52"/>
      <c r="C24" s="52"/>
      <c r="D24" s="52"/>
      <c r="E24" s="52"/>
      <c r="F24" s="52"/>
      <c r="G24" s="52"/>
      <c r="H24" s="54"/>
      <c r="I24" s="52"/>
      <c r="K24" s="12"/>
      <c r="L24" s="13"/>
      <c r="M24" s="13"/>
      <c r="N24" s="13"/>
      <c r="O24" s="13"/>
      <c r="P24" s="13"/>
      <c r="Q24" s="13"/>
      <c r="R24" s="11"/>
    </row>
    <row r="25" spans="1:32" ht="27.75" customHeight="1">
      <c r="C25"/>
      <c r="D25"/>
      <c r="E25"/>
      <c r="F25"/>
      <c r="G25"/>
      <c r="H25" s="14"/>
    </row>
    <row r="26" spans="1:32">
      <c r="C26"/>
      <c r="D26"/>
      <c r="E26"/>
      <c r="F26"/>
      <c r="G26"/>
      <c r="H26"/>
      <c r="K26">
        <v>42</v>
      </c>
      <c r="O26">
        <v>32</v>
      </c>
      <c r="T26">
        <v>32</v>
      </c>
      <c r="X26">
        <v>32</v>
      </c>
      <c r="AB26">
        <v>32</v>
      </c>
    </row>
    <row r="27" spans="1:32">
      <c r="C27"/>
      <c r="D27"/>
      <c r="E27"/>
      <c r="F27"/>
      <c r="G27"/>
      <c r="H27"/>
    </row>
    <row r="28" spans="1:32">
      <c r="C28"/>
      <c r="D28"/>
      <c r="E28"/>
      <c r="F28"/>
      <c r="G28"/>
      <c r="H28"/>
      <c r="J28" t="s">
        <v>60</v>
      </c>
      <c r="K28" t="s">
        <v>29</v>
      </c>
      <c r="N28" t="s">
        <v>60</v>
      </c>
      <c r="O28" s="41" t="s">
        <v>57</v>
      </c>
      <c r="S28" t="s">
        <v>60</v>
      </c>
      <c r="T28" s="41" t="str">
        <f>F5</f>
        <v>Business Unit Managers</v>
      </c>
      <c r="W28" t="s">
        <v>60</v>
      </c>
      <c r="X28" s="41" t="str">
        <f>G5</f>
        <v>Senior Management Team</v>
      </c>
      <c r="AA28" t="s">
        <v>60</v>
      </c>
      <c r="AB28" s="41" t="str">
        <f>H5</f>
        <v>CEO</v>
      </c>
    </row>
    <row r="29" spans="1:32">
      <c r="C29"/>
      <c r="D29"/>
      <c r="E29"/>
      <c r="F29"/>
      <c r="G29"/>
      <c r="H29"/>
    </row>
    <row r="30" spans="1:32">
      <c r="C30"/>
      <c r="D30"/>
      <c r="E30"/>
      <c r="F30"/>
      <c r="G30"/>
      <c r="H30"/>
      <c r="I30">
        <v>11</v>
      </c>
      <c r="J30" s="25">
        <v>2.1</v>
      </c>
      <c r="K30" s="26">
        <f>D17</f>
        <v>120000</v>
      </c>
      <c r="L30" s="15">
        <f>J30*(K30/K$26)*$I30</f>
        <v>66000.000000000015</v>
      </c>
      <c r="N30" s="25">
        <v>0.3</v>
      </c>
      <c r="O30" s="27">
        <v>250000</v>
      </c>
      <c r="P30" s="15">
        <f>N30*(O30/O$26)*$I30</f>
        <v>25781.25</v>
      </c>
      <c r="S30" s="25">
        <v>2.8</v>
      </c>
      <c r="T30" s="27">
        <f>F17</f>
        <v>175000</v>
      </c>
      <c r="U30" s="15">
        <f>S30*(T30/T$26)*$I30</f>
        <v>168437.49999999997</v>
      </c>
      <c r="W30" s="25">
        <v>1.5</v>
      </c>
      <c r="X30" s="27">
        <f>G17</f>
        <v>250000</v>
      </c>
      <c r="Y30" s="15">
        <f>W30*(X30/X$26)*$I30</f>
        <v>128906.25</v>
      </c>
      <c r="AA30" s="25">
        <v>0.6</v>
      </c>
      <c r="AB30" s="27">
        <f>H17</f>
        <v>400000</v>
      </c>
      <c r="AC30" s="15">
        <f>AA30*(AB30/AB$26)*$I30</f>
        <v>82500</v>
      </c>
      <c r="AE30" s="16">
        <f>AC30+P30+ Y30+U30+L30</f>
        <v>471625</v>
      </c>
      <c r="AF30" s="16">
        <f>ROUND(AE30,-4)</f>
        <v>470000</v>
      </c>
    </row>
    <row r="31" spans="1:32">
      <c r="A31">
        <v>8</v>
      </c>
      <c r="C31"/>
      <c r="D31"/>
      <c r="E31"/>
      <c r="F31"/>
      <c r="G31"/>
      <c r="H31"/>
      <c r="I31">
        <v>11</v>
      </c>
      <c r="J31" s="25">
        <v>3.4</v>
      </c>
      <c r="K31" s="26">
        <f>D17</f>
        <v>120000</v>
      </c>
      <c r="L31" s="15">
        <f>J31*(K31/K$26)*$I31</f>
        <v>106857.14285714287</v>
      </c>
      <c r="N31" s="25">
        <v>0.6</v>
      </c>
      <c r="O31" s="27">
        <v>250000</v>
      </c>
      <c r="P31" s="15">
        <f>N31*(O31/O$26)*$I31</f>
        <v>51562.5</v>
      </c>
      <c r="S31" s="25">
        <v>5.0999999999999996</v>
      </c>
      <c r="T31" s="27">
        <f>F17</f>
        <v>175000</v>
      </c>
      <c r="U31" s="15">
        <f>S31*(T31/T$26)*$I31</f>
        <v>306796.87499999994</v>
      </c>
      <c r="W31" s="25">
        <v>2.5</v>
      </c>
      <c r="X31" s="27">
        <f>G17</f>
        <v>250000</v>
      </c>
      <c r="Y31" s="15">
        <f>W31*(X31/X$26)*$I31</f>
        <v>214843.75</v>
      </c>
      <c r="AA31" s="25">
        <v>1</v>
      </c>
      <c r="AB31" s="27">
        <f>H17</f>
        <v>400000</v>
      </c>
      <c r="AC31" s="15">
        <f>AA31*(AB31/AB$26)*$I31</f>
        <v>137500</v>
      </c>
      <c r="AE31" s="16">
        <f>AC31+Y31+U31+L31</f>
        <v>765997.76785714284</v>
      </c>
      <c r="AF31" s="16">
        <f>ROUND(AE31,-4)</f>
        <v>770000</v>
      </c>
    </row>
    <row r="32" spans="1:32">
      <c r="C32"/>
      <c r="D32"/>
      <c r="E32"/>
      <c r="F32"/>
      <c r="G32"/>
      <c r="H32"/>
    </row>
    <row r="33" spans="3:8">
      <c r="C33"/>
      <c r="D33"/>
      <c r="E33"/>
      <c r="F33"/>
      <c r="G33"/>
      <c r="H33"/>
    </row>
    <row r="34" spans="3:8">
      <c r="C34"/>
      <c r="D34"/>
      <c r="E34"/>
      <c r="F34"/>
      <c r="G34"/>
      <c r="H34"/>
    </row>
  </sheetData>
  <mergeCells count="4">
    <mergeCell ref="C3:I3"/>
    <mergeCell ref="D20:E20"/>
    <mergeCell ref="G20:H20"/>
    <mergeCell ref="D6:H6"/>
  </mergeCells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33"/>
  <sheetViews>
    <sheetView workbookViewId="0">
      <selection activeCell="K7" sqref="K7"/>
    </sheetView>
  </sheetViews>
  <sheetFormatPr defaultRowHeight="13.2"/>
  <cols>
    <col min="1" max="1" width="3.33203125" customWidth="1"/>
    <col min="2" max="2" width="2.109375" customWidth="1"/>
    <col min="3" max="3" width="40" style="17" customWidth="1"/>
    <col min="4" max="7" width="10.33203125" style="18" customWidth="1"/>
    <col min="8" max="8" width="10.5546875" style="18" customWidth="1"/>
    <col min="9" max="9" width="3" bestFit="1" customWidth="1"/>
    <col min="10" max="10" width="23.109375" customWidth="1"/>
    <col min="11" max="13" width="11.33203125" customWidth="1"/>
    <col min="14" max="14" width="13.5546875" bestFit="1" customWidth="1"/>
    <col min="15" max="17" width="11.33203125" customWidth="1"/>
    <col min="19" max="19" width="13.5546875" bestFit="1" customWidth="1"/>
    <col min="20" max="20" width="9.33203125" customWidth="1"/>
    <col min="21" max="21" width="11.33203125" customWidth="1"/>
    <col min="23" max="23" width="13.5546875" bestFit="1" customWidth="1"/>
    <col min="25" max="25" width="10.109375" bestFit="1" customWidth="1"/>
    <col min="27" max="27" width="13.5546875" bestFit="1" customWidth="1"/>
    <col min="28" max="28" width="9.6640625" customWidth="1"/>
    <col min="29" max="29" width="9.6640625" bestFit="1" customWidth="1"/>
    <col min="31" max="32" width="11.44140625" bestFit="1" customWidth="1"/>
  </cols>
  <sheetData>
    <row r="3" spans="2:17" ht="25.5" customHeight="1">
      <c r="B3" s="1"/>
      <c r="C3" s="81" t="s">
        <v>61</v>
      </c>
      <c r="D3" s="81"/>
      <c r="E3" s="81"/>
      <c r="F3" s="81"/>
      <c r="G3" s="81"/>
      <c r="H3" s="81"/>
      <c r="I3" s="81"/>
    </row>
    <row r="4" spans="2:17" s="5" customFormat="1" ht="39.6">
      <c r="B4" s="2"/>
      <c r="C4" s="3"/>
      <c r="D4" s="4" t="s">
        <v>0</v>
      </c>
      <c r="E4" s="4" t="s">
        <v>57</v>
      </c>
      <c r="F4" s="4" t="s">
        <v>44</v>
      </c>
      <c r="G4" s="4" t="s">
        <v>1</v>
      </c>
      <c r="H4" s="4" t="s">
        <v>47</v>
      </c>
      <c r="I4" s="4"/>
    </row>
    <row r="5" spans="2:17" s="5" customFormat="1">
      <c r="B5" s="2"/>
      <c r="C5" s="2"/>
      <c r="D5" s="7"/>
      <c r="E5" s="7"/>
      <c r="F5" s="7"/>
      <c r="G5" s="4"/>
      <c r="H5" s="4"/>
      <c r="I5" s="4"/>
    </row>
    <row r="6" spans="2:17" s="5" customFormat="1">
      <c r="B6" s="2"/>
      <c r="C6" s="3" t="s">
        <v>14</v>
      </c>
      <c r="D6" s="7"/>
      <c r="E6" s="7"/>
      <c r="F6" s="7"/>
      <c r="G6" s="4"/>
      <c r="H6" s="4"/>
      <c r="I6" s="4"/>
    </row>
    <row r="7" spans="2:17" s="5" customFormat="1">
      <c r="B7" s="2"/>
      <c r="C7" s="2" t="s">
        <v>15</v>
      </c>
      <c r="D7" s="36" t="s">
        <v>43</v>
      </c>
      <c r="E7" s="36"/>
      <c r="F7" s="36"/>
      <c r="G7" s="37" t="s">
        <v>17</v>
      </c>
      <c r="H7" s="37"/>
      <c r="I7" s="4"/>
    </row>
    <row r="8" spans="2:17" s="5" customFormat="1">
      <c r="B8" s="2"/>
      <c r="C8" s="2" t="s">
        <v>18</v>
      </c>
      <c r="D8" s="36" t="s">
        <v>16</v>
      </c>
      <c r="E8" s="36"/>
      <c r="F8" s="36"/>
      <c r="G8" s="37"/>
      <c r="H8" s="37"/>
      <c r="I8" s="4"/>
    </row>
    <row r="9" spans="2:17" s="5" customFormat="1" ht="26.4">
      <c r="B9" s="2"/>
      <c r="C9" s="2" t="s">
        <v>19</v>
      </c>
      <c r="D9" s="36"/>
      <c r="E9" s="36"/>
      <c r="F9" s="36" t="s">
        <v>8</v>
      </c>
      <c r="G9" s="36"/>
      <c r="H9" s="36"/>
      <c r="I9" s="4"/>
    </row>
    <row r="10" spans="2:17" s="5" customFormat="1">
      <c r="B10" s="2"/>
      <c r="C10" s="2" t="s">
        <v>45</v>
      </c>
      <c r="D10" s="36" t="s">
        <v>46</v>
      </c>
      <c r="E10" s="36"/>
      <c r="F10" s="36" t="s">
        <v>22</v>
      </c>
      <c r="G10" s="36" t="s">
        <v>23</v>
      </c>
      <c r="H10" s="36"/>
      <c r="I10" s="4"/>
    </row>
    <row r="11" spans="2:17" s="5" customFormat="1">
      <c r="B11" s="2"/>
      <c r="C11" s="2" t="s">
        <v>48</v>
      </c>
      <c r="D11" s="36"/>
      <c r="E11" s="36" t="s">
        <v>58</v>
      </c>
      <c r="F11" s="36"/>
      <c r="G11" s="36" t="s">
        <v>5</v>
      </c>
      <c r="H11" s="36" t="s">
        <v>46</v>
      </c>
      <c r="I11" s="4"/>
    </row>
    <row r="12" spans="2:17" s="5" customFormat="1">
      <c r="B12" s="2"/>
      <c r="C12" s="2" t="s">
        <v>49</v>
      </c>
      <c r="D12" s="36" t="s">
        <v>5</v>
      </c>
      <c r="E12" s="36"/>
      <c r="F12" s="36"/>
      <c r="G12" s="36"/>
      <c r="H12" s="36"/>
      <c r="I12" s="4"/>
    </row>
    <row r="13" spans="2:17" s="5" customFormat="1" ht="13.8" thickBot="1">
      <c r="B13" s="2"/>
      <c r="C13" s="2"/>
      <c r="D13" s="38"/>
      <c r="E13" s="38"/>
      <c r="F13" s="38"/>
      <c r="G13" s="38"/>
      <c r="H13" s="38"/>
      <c r="I13" s="4"/>
    </row>
    <row r="14" spans="2:17" s="5" customFormat="1">
      <c r="B14" s="2"/>
      <c r="C14" s="3" t="s">
        <v>24</v>
      </c>
      <c r="D14" s="36" t="s">
        <v>50</v>
      </c>
      <c r="E14" s="36" t="s">
        <v>58</v>
      </c>
      <c r="F14" s="36" t="s">
        <v>51</v>
      </c>
      <c r="G14" s="36" t="s">
        <v>52</v>
      </c>
      <c r="H14" s="37" t="s">
        <v>46</v>
      </c>
      <c r="I14" s="4"/>
      <c r="J14" s="8"/>
      <c r="K14" s="8"/>
      <c r="L14" s="8"/>
      <c r="M14" s="8"/>
      <c r="N14" s="8"/>
      <c r="O14" s="8"/>
      <c r="P14" s="8"/>
      <c r="Q14" s="8"/>
    </row>
    <row r="15" spans="2:17" s="5" customFormat="1">
      <c r="B15" s="2"/>
      <c r="C15" s="3"/>
      <c r="D15" s="7"/>
      <c r="E15" s="7"/>
      <c r="F15" s="7"/>
      <c r="G15" s="7"/>
      <c r="H15" s="4"/>
      <c r="I15" s="4"/>
      <c r="J15" s="8"/>
      <c r="K15" s="8"/>
      <c r="L15" s="8"/>
      <c r="M15" s="8"/>
      <c r="N15" s="8"/>
      <c r="O15" s="8"/>
      <c r="P15" s="8"/>
      <c r="Q15" s="8"/>
    </row>
    <row r="16" spans="2:17" s="5" customFormat="1">
      <c r="B16" s="2"/>
      <c r="C16" s="2" t="s">
        <v>25</v>
      </c>
      <c r="D16" s="39">
        <v>120000</v>
      </c>
      <c r="E16" s="39">
        <v>250000</v>
      </c>
      <c r="F16" s="39">
        <v>175000</v>
      </c>
      <c r="G16" s="39">
        <v>250000</v>
      </c>
      <c r="H16" s="39">
        <v>400000</v>
      </c>
      <c r="I16" s="4"/>
    </row>
    <row r="17" spans="1:32" s="5" customFormat="1">
      <c r="B17" s="2"/>
      <c r="C17" s="2" t="s">
        <v>26</v>
      </c>
      <c r="D17" s="40">
        <v>42</v>
      </c>
      <c r="E17" s="40">
        <v>32</v>
      </c>
      <c r="F17" s="40">
        <v>32</v>
      </c>
      <c r="G17" s="40">
        <v>32</v>
      </c>
      <c r="H17" s="40">
        <v>32</v>
      </c>
      <c r="I17" s="2"/>
    </row>
    <row r="18" spans="1:32" s="5" customFormat="1">
      <c r="B18" s="2"/>
      <c r="C18" s="2"/>
      <c r="D18" s="40"/>
      <c r="E18" s="40"/>
      <c r="F18" s="40"/>
      <c r="G18" s="40"/>
      <c r="H18" s="40"/>
      <c r="I18" s="2"/>
    </row>
    <row r="19" spans="1:32" s="5" customFormat="1" ht="13.2" customHeight="1">
      <c r="B19" s="2"/>
      <c r="C19" s="2"/>
      <c r="D19" s="82" t="s">
        <v>54</v>
      </c>
      <c r="E19" s="82"/>
      <c r="F19" s="40"/>
      <c r="G19" s="82" t="s">
        <v>53</v>
      </c>
      <c r="H19" s="82"/>
      <c r="I19" s="2"/>
    </row>
    <row r="20" spans="1:32" s="5" customFormat="1" ht="18" customHeight="1">
      <c r="B20" s="2"/>
      <c r="C20" s="2"/>
      <c r="D20" s="37" t="s">
        <v>27</v>
      </c>
      <c r="E20" s="37" t="s">
        <v>28</v>
      </c>
      <c r="F20" s="40"/>
      <c r="G20" s="37" t="s">
        <v>27</v>
      </c>
      <c r="H20" s="37" t="s">
        <v>28</v>
      </c>
      <c r="I20" s="2"/>
    </row>
    <row r="21" spans="1:32" s="5" customFormat="1" ht="18" customHeight="1">
      <c r="B21" s="2"/>
      <c r="C21" s="2" t="s">
        <v>55</v>
      </c>
      <c r="D21" s="42">
        <f>($AF29)/1000000</f>
        <v>0.47</v>
      </c>
      <c r="E21" s="42">
        <f>$AF30/1000000</f>
        <v>0.77</v>
      </c>
      <c r="F21" s="40"/>
      <c r="G21" s="42">
        <f>D21*0.75</f>
        <v>0.35249999999999998</v>
      </c>
      <c r="H21" s="42">
        <f>E21*0.75</f>
        <v>0.57750000000000001</v>
      </c>
      <c r="I21" s="2"/>
    </row>
    <row r="22" spans="1:32" s="5" customFormat="1" ht="18" customHeight="1">
      <c r="B22" s="2"/>
      <c r="C22" s="2" t="s">
        <v>56</v>
      </c>
      <c r="D22" s="51">
        <f>D21*10</f>
        <v>4.6999999999999993</v>
      </c>
      <c r="E22" s="51">
        <f>E21*10</f>
        <v>7.7</v>
      </c>
      <c r="F22" s="40"/>
      <c r="G22" s="51">
        <f>(G21*10)</f>
        <v>3.5249999999999999</v>
      </c>
      <c r="H22" s="51">
        <f>(H21*10)</f>
        <v>5.7750000000000004</v>
      </c>
      <c r="I22" s="2"/>
    </row>
    <row r="23" spans="1:32">
      <c r="B23" s="1"/>
      <c r="C23" s="1"/>
      <c r="D23" s="1"/>
      <c r="E23" s="1"/>
      <c r="F23" s="1"/>
      <c r="G23" s="1"/>
      <c r="H23" s="9"/>
      <c r="I23" s="1"/>
      <c r="K23" s="12"/>
      <c r="L23" s="13"/>
      <c r="M23" s="13"/>
      <c r="N23" s="13"/>
      <c r="O23" s="13"/>
      <c r="P23" s="13"/>
      <c r="Q23" s="13"/>
      <c r="R23" s="11"/>
    </row>
    <row r="24" spans="1:32" ht="27.75" customHeight="1">
      <c r="C24"/>
      <c r="D24"/>
      <c r="E24"/>
      <c r="F24"/>
      <c r="G24"/>
      <c r="H24" s="14"/>
    </row>
    <row r="25" spans="1:32">
      <c r="C25"/>
      <c r="D25"/>
      <c r="E25"/>
      <c r="F25"/>
      <c r="G25"/>
      <c r="H25"/>
      <c r="K25">
        <v>42</v>
      </c>
      <c r="O25">
        <v>32</v>
      </c>
      <c r="T25">
        <v>32</v>
      </c>
      <c r="X25">
        <v>32</v>
      </c>
      <c r="AB25">
        <v>32</v>
      </c>
    </row>
    <row r="26" spans="1:32">
      <c r="C26"/>
      <c r="D26"/>
      <c r="E26"/>
      <c r="F26"/>
      <c r="G26"/>
      <c r="H26"/>
    </row>
    <row r="27" spans="1:32">
      <c r="C27"/>
      <c r="D27"/>
      <c r="E27"/>
      <c r="F27"/>
      <c r="G27"/>
      <c r="H27"/>
      <c r="J27" t="s">
        <v>60</v>
      </c>
      <c r="K27" t="s">
        <v>29</v>
      </c>
      <c r="N27" t="s">
        <v>60</v>
      </c>
      <c r="O27" s="41" t="s">
        <v>57</v>
      </c>
      <c r="S27" t="s">
        <v>60</v>
      </c>
      <c r="T27" s="41" t="str">
        <f>F4</f>
        <v>Business unit managers</v>
      </c>
      <c r="W27" t="s">
        <v>60</v>
      </c>
      <c r="X27" s="41" t="str">
        <f>G4</f>
        <v>SMT</v>
      </c>
      <c r="AA27" t="s">
        <v>60</v>
      </c>
      <c r="AB27" s="41" t="str">
        <f>H4</f>
        <v>CEO</v>
      </c>
    </row>
    <row r="28" spans="1:32">
      <c r="C28"/>
      <c r="D28"/>
      <c r="E28"/>
      <c r="F28"/>
      <c r="G28"/>
      <c r="H28"/>
    </row>
    <row r="29" spans="1:32">
      <c r="C29"/>
      <c r="D29"/>
      <c r="E29"/>
      <c r="F29"/>
      <c r="G29"/>
      <c r="H29"/>
      <c r="I29">
        <v>11</v>
      </c>
      <c r="J29" s="25">
        <v>2.1</v>
      </c>
      <c r="K29" s="26">
        <f>D16</f>
        <v>120000</v>
      </c>
      <c r="L29" s="15">
        <f>J29*(K29/K$25)*$I29</f>
        <v>66000.000000000015</v>
      </c>
      <c r="N29" s="25">
        <v>0.3</v>
      </c>
      <c r="O29" s="27">
        <v>250000</v>
      </c>
      <c r="P29" s="15">
        <f>N29*(O29/O$25)*$I29</f>
        <v>25781.25</v>
      </c>
      <c r="S29" s="25">
        <v>2.8</v>
      </c>
      <c r="T29" s="27">
        <f>F16</f>
        <v>175000</v>
      </c>
      <c r="U29" s="15">
        <f>S29*(T29/T$25)*$I29</f>
        <v>168437.49999999997</v>
      </c>
      <c r="W29" s="25">
        <v>1.5</v>
      </c>
      <c r="X29" s="27">
        <f>G16</f>
        <v>250000</v>
      </c>
      <c r="Y29" s="15">
        <f>W29*(X29/X$25)*$I29</f>
        <v>128906.25</v>
      </c>
      <c r="AA29" s="25">
        <v>0.6</v>
      </c>
      <c r="AB29" s="27">
        <f>H16</f>
        <v>400000</v>
      </c>
      <c r="AC29" s="15">
        <f>AA29*(AB29/AB$25)*$I29</f>
        <v>82500</v>
      </c>
      <c r="AE29" s="16">
        <f>AC29+P29+ Y29+U29+L29</f>
        <v>471625</v>
      </c>
      <c r="AF29" s="16">
        <f>ROUND(AE29,-4)</f>
        <v>470000</v>
      </c>
    </row>
    <row r="30" spans="1:32">
      <c r="A30">
        <v>8</v>
      </c>
      <c r="C30"/>
      <c r="D30"/>
      <c r="E30"/>
      <c r="F30"/>
      <c r="G30"/>
      <c r="H30"/>
      <c r="I30">
        <v>11</v>
      </c>
      <c r="J30" s="25">
        <v>3.4</v>
      </c>
      <c r="K30" s="26">
        <f>D16</f>
        <v>120000</v>
      </c>
      <c r="L30" s="15">
        <f>J30*(K30/K$25)*$I30</f>
        <v>106857.14285714287</v>
      </c>
      <c r="N30" s="25">
        <v>0.6</v>
      </c>
      <c r="O30" s="27">
        <v>250000</v>
      </c>
      <c r="P30" s="15">
        <f>N30*(O30/O$25)*$I30</f>
        <v>51562.5</v>
      </c>
      <c r="S30" s="25">
        <v>5.0999999999999996</v>
      </c>
      <c r="T30" s="27">
        <f>F16</f>
        <v>175000</v>
      </c>
      <c r="U30" s="15">
        <f>S30*(T30/T$25)*$I30</f>
        <v>306796.87499999994</v>
      </c>
      <c r="W30" s="25">
        <v>2.5</v>
      </c>
      <c r="X30" s="27">
        <f>G16</f>
        <v>250000</v>
      </c>
      <c r="Y30" s="15">
        <f>W30*(X30/X$25)*$I30</f>
        <v>214843.75</v>
      </c>
      <c r="AA30" s="25">
        <v>1</v>
      </c>
      <c r="AB30" s="27">
        <f>H16</f>
        <v>400000</v>
      </c>
      <c r="AC30" s="15">
        <f>AA30*(AB30/AB$25)*$I30</f>
        <v>137500</v>
      </c>
      <c r="AE30" s="16">
        <f>AC30+Y30+U30+L30</f>
        <v>765997.76785714284</v>
      </c>
      <c r="AF30" s="16">
        <f>ROUND(AE30,-4)</f>
        <v>770000</v>
      </c>
    </row>
    <row r="31" spans="1:32">
      <c r="C31"/>
      <c r="D31"/>
      <c r="E31"/>
      <c r="F31"/>
      <c r="G31"/>
      <c r="H31"/>
    </row>
    <row r="32" spans="1:32">
      <c r="C32"/>
      <c r="D32"/>
      <c r="E32"/>
      <c r="F32"/>
      <c r="G32"/>
      <c r="H32"/>
    </row>
    <row r="33" spans="3:8">
      <c r="C33"/>
      <c r="D33"/>
      <c r="E33"/>
      <c r="F33"/>
      <c r="G33"/>
      <c r="H33"/>
    </row>
  </sheetData>
  <mergeCells count="3">
    <mergeCell ref="C3:I3"/>
    <mergeCell ref="G19:H19"/>
    <mergeCell ref="D19:E19"/>
  </mergeCells>
  <phoneticPr fontId="8" type="noConversion"/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9"/>
  <sheetViews>
    <sheetView topLeftCell="B1" workbookViewId="0">
      <selection activeCell="S43" sqref="S43"/>
    </sheetView>
  </sheetViews>
  <sheetFormatPr defaultRowHeight="13.2"/>
  <cols>
    <col min="1" max="1" width="3.33203125" customWidth="1"/>
    <col min="2" max="2" width="2.109375" customWidth="1"/>
    <col min="3" max="3" width="40" style="17" customWidth="1"/>
    <col min="4" max="4" width="10.6640625" style="18" customWidth="1"/>
    <col min="5" max="7" width="10.33203125" style="18" customWidth="1"/>
    <col min="8" max="8" width="10.5546875" style="18" customWidth="1"/>
    <col min="9" max="9" width="1.88671875" customWidth="1"/>
    <col min="10" max="10" width="23.109375" customWidth="1"/>
    <col min="11" max="12" width="11.33203125" customWidth="1"/>
    <col min="15" max="15" width="9.33203125" customWidth="1"/>
    <col min="16" max="16" width="11.33203125" customWidth="1"/>
    <col min="20" max="20" width="10.109375" bestFit="1" customWidth="1"/>
    <col min="23" max="23" width="9.6640625" customWidth="1"/>
    <col min="24" max="24" width="9.6640625" bestFit="1" customWidth="1"/>
    <col min="26" max="26" width="11.44140625" bestFit="1" customWidth="1"/>
  </cols>
  <sheetData>
    <row r="3" spans="2:9" ht="25.5" customHeight="1">
      <c r="B3" s="1"/>
      <c r="C3" s="81"/>
      <c r="D3" s="81"/>
      <c r="E3" s="81"/>
      <c r="F3" s="81"/>
      <c r="G3" s="81"/>
      <c r="H3" s="81"/>
      <c r="I3" s="81"/>
    </row>
    <row r="4" spans="2:9" s="5" customFormat="1" ht="39.6">
      <c r="B4" s="2"/>
      <c r="C4" s="3"/>
      <c r="D4" s="49" t="s">
        <v>0</v>
      </c>
      <c r="E4" s="49" t="s">
        <v>57</v>
      </c>
      <c r="F4" s="49" t="s">
        <v>44</v>
      </c>
      <c r="G4" s="49" t="s">
        <v>1</v>
      </c>
      <c r="H4" s="49" t="s">
        <v>47</v>
      </c>
      <c r="I4" s="4"/>
    </row>
    <row r="5" spans="2:9" s="5" customFormat="1" hidden="1">
      <c r="B5" s="2"/>
      <c r="C5" s="6" t="s">
        <v>32</v>
      </c>
      <c r="D5" s="21"/>
      <c r="E5" s="21"/>
      <c r="F5" s="21"/>
      <c r="G5" s="21"/>
      <c r="H5" s="4"/>
      <c r="I5" s="4"/>
    </row>
    <row r="6" spans="2:9" s="5" customFormat="1" hidden="1">
      <c r="B6" s="2"/>
      <c r="C6" s="6" t="s">
        <v>31</v>
      </c>
      <c r="D6" s="21"/>
      <c r="E6" s="21"/>
      <c r="F6" s="21"/>
      <c r="G6" s="21"/>
      <c r="H6" s="4"/>
      <c r="I6" s="4"/>
    </row>
    <row r="7" spans="2:9" s="5" customFormat="1" hidden="1">
      <c r="B7" s="2"/>
      <c r="C7" s="6" t="s">
        <v>33</v>
      </c>
      <c r="D7" s="21"/>
      <c r="E7" s="21"/>
      <c r="F7" s="21"/>
      <c r="G7" s="21"/>
      <c r="H7" s="4"/>
      <c r="I7" s="4"/>
    </row>
    <row r="8" spans="2:9" s="5" customFormat="1" hidden="1">
      <c r="B8" s="2"/>
      <c r="C8" s="6" t="s">
        <v>34</v>
      </c>
      <c r="D8" s="21"/>
      <c r="E8" s="21"/>
      <c r="F8" s="21"/>
      <c r="G8" s="21"/>
      <c r="H8" s="4"/>
      <c r="I8" s="4"/>
    </row>
    <row r="9" spans="2:9" s="5" customFormat="1" hidden="1">
      <c r="B9" s="2"/>
      <c r="C9" s="6" t="s">
        <v>35</v>
      </c>
      <c r="D9" s="21"/>
      <c r="E9" s="21"/>
      <c r="F9" s="21"/>
      <c r="G9" s="21"/>
      <c r="H9" s="4"/>
      <c r="I9" s="4"/>
    </row>
    <row r="10" spans="2:9" s="5" customFormat="1" hidden="1">
      <c r="B10" s="2"/>
      <c r="C10" s="6" t="s">
        <v>38</v>
      </c>
      <c r="D10" s="28" t="s">
        <v>42</v>
      </c>
      <c r="E10" s="21"/>
      <c r="F10" s="21"/>
      <c r="G10" s="21"/>
      <c r="H10" s="4"/>
      <c r="I10" s="4"/>
    </row>
    <row r="11" spans="2:9" s="5" customFormat="1" hidden="1">
      <c r="B11" s="2"/>
      <c r="C11" s="6" t="s">
        <v>2</v>
      </c>
      <c r="D11" s="21"/>
      <c r="E11" s="21" t="s">
        <v>3</v>
      </c>
      <c r="F11" s="21"/>
      <c r="G11" s="21"/>
      <c r="H11" s="4"/>
      <c r="I11" s="4"/>
    </row>
    <row r="12" spans="2:9" s="5" customFormat="1" hidden="1">
      <c r="B12" s="2"/>
      <c r="C12" s="2" t="s">
        <v>4</v>
      </c>
      <c r="D12" s="21"/>
      <c r="E12" s="21" t="s">
        <v>5</v>
      </c>
      <c r="F12" s="21"/>
      <c r="G12" s="21" t="s">
        <v>5</v>
      </c>
      <c r="H12" s="4"/>
      <c r="I12" s="4"/>
    </row>
    <row r="13" spans="2:9" s="5" customFormat="1" hidden="1">
      <c r="B13" s="2"/>
      <c r="C13" s="6" t="s">
        <v>40</v>
      </c>
      <c r="D13" s="21"/>
      <c r="E13" s="21"/>
      <c r="F13" s="21"/>
      <c r="G13" s="21"/>
      <c r="H13" s="4"/>
      <c r="I13" s="4"/>
    </row>
    <row r="14" spans="2:9" s="5" customFormat="1" ht="12.75" hidden="1" customHeight="1">
      <c r="B14" s="2"/>
      <c r="C14" s="2" t="s">
        <v>6</v>
      </c>
      <c r="D14" s="20" t="s">
        <v>5</v>
      </c>
      <c r="E14" s="21" t="s">
        <v>3</v>
      </c>
      <c r="F14" s="21"/>
      <c r="G14" s="21"/>
      <c r="H14" s="4"/>
      <c r="I14" s="4"/>
    </row>
    <row r="15" spans="2:9" s="5" customFormat="1" ht="12.75" hidden="1" customHeight="1">
      <c r="B15" s="2"/>
      <c r="C15" s="6" t="s">
        <v>39</v>
      </c>
      <c r="D15" s="20"/>
      <c r="E15" s="21"/>
      <c r="F15" s="21"/>
      <c r="G15" s="21"/>
      <c r="H15" s="4"/>
      <c r="I15" s="4"/>
    </row>
    <row r="16" spans="2:9" s="5" customFormat="1" hidden="1">
      <c r="B16" s="2"/>
      <c r="C16" s="2" t="s">
        <v>7</v>
      </c>
      <c r="D16" s="28" t="s">
        <v>42</v>
      </c>
      <c r="E16" s="20"/>
      <c r="F16" s="20"/>
      <c r="G16" s="20"/>
      <c r="H16" s="4"/>
      <c r="I16" s="4"/>
    </row>
    <row r="17" spans="2:12" s="5" customFormat="1" hidden="1">
      <c r="B17" s="2"/>
      <c r="C17" s="6" t="s">
        <v>36</v>
      </c>
      <c r="D17" s="20" t="s">
        <v>5</v>
      </c>
      <c r="E17" s="20"/>
      <c r="F17" s="20"/>
      <c r="G17" s="20"/>
      <c r="H17" s="4"/>
      <c r="I17" s="4"/>
    </row>
    <row r="18" spans="2:12" s="5" customFormat="1" ht="26.4" hidden="1">
      <c r="B18" s="2"/>
      <c r="C18" s="6" t="s">
        <v>37</v>
      </c>
      <c r="D18" s="20" t="s">
        <v>5</v>
      </c>
      <c r="E18" s="22"/>
      <c r="F18" s="22"/>
      <c r="G18" s="22"/>
      <c r="H18" s="4"/>
      <c r="I18" s="4"/>
    </row>
    <row r="19" spans="2:12" s="5" customFormat="1" ht="13.8" hidden="1" thickBot="1">
      <c r="B19" s="2"/>
      <c r="C19" s="2"/>
      <c r="D19" s="23" t="s">
        <v>41</v>
      </c>
      <c r="E19" s="23" t="s">
        <v>9</v>
      </c>
      <c r="F19" s="23"/>
      <c r="G19" s="23" t="s">
        <v>5</v>
      </c>
      <c r="H19" s="4"/>
      <c r="I19" s="4"/>
    </row>
    <row r="20" spans="2:12" s="5" customFormat="1" hidden="1">
      <c r="B20" s="2"/>
      <c r="C20" s="19" t="s">
        <v>10</v>
      </c>
      <c r="D20" s="7"/>
      <c r="E20" s="20" t="s">
        <v>11</v>
      </c>
      <c r="F20" s="20"/>
      <c r="G20" s="7"/>
      <c r="H20" s="4"/>
      <c r="I20" s="4"/>
    </row>
    <row r="21" spans="2:12" s="5" customFormat="1" ht="26.4" hidden="1">
      <c r="B21" s="2"/>
      <c r="C21" s="19" t="s">
        <v>12</v>
      </c>
      <c r="D21" s="7"/>
      <c r="E21" s="7"/>
      <c r="F21" s="7"/>
      <c r="G21" s="20" t="s">
        <v>13</v>
      </c>
      <c r="H21" s="4"/>
      <c r="I21" s="4"/>
    </row>
    <row r="22" spans="2:12" s="5" customFormat="1" hidden="1">
      <c r="B22" s="2"/>
      <c r="C22" s="2"/>
      <c r="D22" s="7"/>
      <c r="E22" s="7"/>
      <c r="F22" s="7"/>
      <c r="G22" s="7"/>
      <c r="H22" s="4"/>
      <c r="I22" s="4"/>
    </row>
    <row r="23" spans="2:12" s="5" customFormat="1" hidden="1">
      <c r="B23" s="2"/>
      <c r="C23" s="3" t="s">
        <v>14</v>
      </c>
      <c r="D23" s="7"/>
      <c r="E23" s="7"/>
      <c r="F23" s="7"/>
      <c r="G23" s="7"/>
      <c r="H23" s="4"/>
      <c r="I23" s="4"/>
    </row>
    <row r="24" spans="2:12" s="5" customFormat="1" hidden="1">
      <c r="B24" s="2"/>
      <c r="C24" s="2" t="s">
        <v>15</v>
      </c>
      <c r="D24" s="20" t="s">
        <v>16</v>
      </c>
      <c r="E24" s="20"/>
      <c r="F24" s="20"/>
      <c r="G24" s="20"/>
      <c r="H24" s="21" t="s">
        <v>17</v>
      </c>
      <c r="I24" s="4"/>
    </row>
    <row r="25" spans="2:12" s="5" customFormat="1" hidden="1">
      <c r="B25" s="2"/>
      <c r="C25" s="2" t="s">
        <v>18</v>
      </c>
      <c r="D25" s="20"/>
      <c r="E25" s="20"/>
      <c r="F25" s="20"/>
      <c r="G25" s="20"/>
      <c r="H25" s="21"/>
      <c r="I25" s="4"/>
    </row>
    <row r="26" spans="2:12" s="5" customFormat="1" ht="26.4" hidden="1">
      <c r="B26" s="2"/>
      <c r="C26" s="2" t="s">
        <v>19</v>
      </c>
      <c r="D26" s="20"/>
      <c r="E26" s="20"/>
      <c r="F26" s="20"/>
      <c r="G26" s="20"/>
      <c r="H26" s="20" t="s">
        <v>8</v>
      </c>
      <c r="I26" s="4"/>
    </row>
    <row r="27" spans="2:12" s="5" customFormat="1" hidden="1">
      <c r="B27" s="2"/>
      <c r="C27" s="2" t="s">
        <v>20</v>
      </c>
      <c r="D27" s="20"/>
      <c r="E27" s="20"/>
      <c r="F27" s="20"/>
      <c r="G27" s="20"/>
      <c r="H27" s="20" t="s">
        <v>5</v>
      </c>
      <c r="I27" s="4"/>
    </row>
    <row r="28" spans="2:12" s="5" customFormat="1" hidden="1">
      <c r="B28" s="2"/>
      <c r="C28" s="2" t="s">
        <v>21</v>
      </c>
      <c r="D28" s="20"/>
      <c r="E28" s="20" t="s">
        <v>22</v>
      </c>
      <c r="F28" s="20"/>
      <c r="G28" s="20"/>
      <c r="H28" s="20" t="s">
        <v>23</v>
      </c>
      <c r="I28" s="4"/>
    </row>
    <row r="29" spans="2:12" s="5" customFormat="1" ht="13.8" hidden="1" thickBot="1">
      <c r="B29" s="2"/>
      <c r="C29" s="2"/>
      <c r="D29" s="24"/>
      <c r="E29" s="24"/>
      <c r="F29" s="24"/>
      <c r="G29" s="24"/>
      <c r="H29" s="24"/>
      <c r="I29" s="4"/>
    </row>
    <row r="30" spans="2:12" s="5" customFormat="1">
      <c r="B30" s="2"/>
      <c r="C30" s="3" t="s">
        <v>24</v>
      </c>
      <c r="D30" s="29" t="s">
        <v>50</v>
      </c>
      <c r="E30" s="29" t="s">
        <v>58</v>
      </c>
      <c r="F30" s="29" t="s">
        <v>51</v>
      </c>
      <c r="G30" s="29" t="s">
        <v>52</v>
      </c>
      <c r="H30" s="30" t="s">
        <v>16</v>
      </c>
      <c r="I30" s="4"/>
      <c r="J30" s="8"/>
      <c r="K30" s="8"/>
      <c r="L30" s="8"/>
    </row>
    <row r="31" spans="2:12" s="5" customFormat="1">
      <c r="B31" s="2"/>
      <c r="C31" s="3"/>
      <c r="D31" s="29"/>
      <c r="E31" s="29"/>
      <c r="F31" s="29"/>
      <c r="G31" s="29"/>
      <c r="H31" s="30"/>
      <c r="I31" s="4"/>
      <c r="J31" s="8"/>
      <c r="K31" s="8"/>
      <c r="L31" s="8"/>
    </row>
    <row r="32" spans="2:12" s="5" customFormat="1">
      <c r="B32" s="2"/>
      <c r="C32" s="2" t="s">
        <v>25</v>
      </c>
      <c r="D32" s="31">
        <v>120000</v>
      </c>
      <c r="E32" s="31">
        <v>250000</v>
      </c>
      <c r="F32" s="31">
        <v>175000</v>
      </c>
      <c r="G32" s="31">
        <v>250000</v>
      </c>
      <c r="H32" s="31">
        <v>400000</v>
      </c>
      <c r="I32" s="4"/>
    </row>
    <row r="33" spans="1:26" s="5" customFormat="1">
      <c r="B33" s="2"/>
      <c r="C33" s="2" t="s">
        <v>26</v>
      </c>
      <c r="D33" s="32">
        <v>42</v>
      </c>
      <c r="E33" s="32">
        <v>32</v>
      </c>
      <c r="F33" s="32">
        <v>42</v>
      </c>
      <c r="G33" s="32">
        <v>32</v>
      </c>
      <c r="H33" s="32">
        <v>32</v>
      </c>
      <c r="I33" s="2"/>
    </row>
    <row r="34" spans="1:26" s="5" customFormat="1">
      <c r="B34" s="2"/>
      <c r="C34" s="2"/>
      <c r="D34" s="33"/>
      <c r="E34" s="33"/>
      <c r="F34" s="33"/>
      <c r="G34" s="33"/>
      <c r="H34" s="33"/>
      <c r="I34" s="2"/>
    </row>
    <row r="35" spans="1:26" s="5" customFormat="1" ht="18" customHeight="1">
      <c r="B35" s="2"/>
      <c r="C35" s="50" t="s">
        <v>59</v>
      </c>
      <c r="D35" s="83" t="s">
        <v>54</v>
      </c>
      <c r="E35" s="83"/>
      <c r="F35" s="30"/>
      <c r="G35" s="83" t="s">
        <v>53</v>
      </c>
      <c r="H35" s="83"/>
      <c r="I35" s="2"/>
    </row>
    <row r="36" spans="1:26" s="5" customFormat="1" ht="18" customHeight="1">
      <c r="B36" s="2"/>
      <c r="C36" s="2"/>
      <c r="D36" s="34" t="s">
        <v>27</v>
      </c>
      <c r="E36" s="34" t="s">
        <v>28</v>
      </c>
      <c r="F36" s="34"/>
      <c r="G36" s="35" t="s">
        <v>27</v>
      </c>
      <c r="H36" s="33" t="s">
        <v>28</v>
      </c>
      <c r="I36" s="2"/>
    </row>
    <row r="37" spans="1:26" s="5" customFormat="1" ht="18" customHeight="1">
      <c r="B37" s="2"/>
      <c r="C37" s="2" t="s">
        <v>55</v>
      </c>
      <c r="D37" s="44">
        <v>0.44</v>
      </c>
      <c r="E37" s="44">
        <v>0.77</v>
      </c>
      <c r="F37" s="34"/>
      <c r="G37" s="46">
        <v>0.24</v>
      </c>
      <c r="H37" s="46">
        <v>0.42</v>
      </c>
      <c r="I37" s="2"/>
    </row>
    <row r="38" spans="1:26">
      <c r="B38" s="1"/>
      <c r="C38" s="2" t="s">
        <v>56</v>
      </c>
      <c r="D38" s="45">
        <v>4.4000000000000004</v>
      </c>
      <c r="E38" s="45">
        <v>7.7</v>
      </c>
      <c r="F38" s="43"/>
      <c r="G38" s="47">
        <v>2.4</v>
      </c>
      <c r="H38" s="48">
        <v>4.2</v>
      </c>
      <c r="I38" s="1"/>
      <c r="K38" s="10"/>
      <c r="L38" s="11"/>
      <c r="M38" s="11"/>
    </row>
    <row r="39" spans="1:26">
      <c r="B39" s="1"/>
      <c r="C39" s="1"/>
      <c r="D39" s="1"/>
      <c r="E39" s="1"/>
      <c r="F39" s="1"/>
      <c r="G39" s="1"/>
      <c r="H39" s="9"/>
      <c r="I39" s="1"/>
      <c r="K39" s="12"/>
      <c r="L39" s="13"/>
      <c r="M39" s="11"/>
    </row>
    <row r="40" spans="1:26" ht="27.75" customHeight="1">
      <c r="C40"/>
      <c r="D40"/>
      <c r="E40"/>
      <c r="F40"/>
      <c r="G40"/>
      <c r="H40" s="14"/>
    </row>
    <row r="41" spans="1:26">
      <c r="C41"/>
      <c r="D41"/>
      <c r="E41"/>
      <c r="F41"/>
      <c r="G41"/>
      <c r="H41"/>
      <c r="K41">
        <v>42</v>
      </c>
      <c r="O41">
        <v>42</v>
      </c>
      <c r="S41">
        <v>32</v>
      </c>
      <c r="W41">
        <v>32</v>
      </c>
    </row>
    <row r="42" spans="1:26">
      <c r="C42"/>
      <c r="D42"/>
      <c r="E42"/>
      <c r="F42"/>
      <c r="G42"/>
      <c r="H42"/>
    </row>
    <row r="43" spans="1:26">
      <c r="C43"/>
      <c r="D43"/>
      <c r="E43"/>
      <c r="F43"/>
      <c r="G43"/>
      <c r="H43"/>
      <c r="K43" t="s">
        <v>29</v>
      </c>
      <c r="O43" t="s">
        <v>30</v>
      </c>
      <c r="S43" t="s">
        <v>47</v>
      </c>
      <c r="W43" t="s">
        <v>1</v>
      </c>
    </row>
    <row r="44" spans="1:26">
      <c r="C44"/>
      <c r="D44"/>
      <c r="E44"/>
      <c r="F44"/>
      <c r="G44"/>
      <c r="H44"/>
    </row>
    <row r="45" spans="1:26">
      <c r="C45"/>
      <c r="D45"/>
      <c r="E45"/>
      <c r="F45"/>
      <c r="G45"/>
      <c r="H45"/>
      <c r="J45" s="25">
        <f>7.5*12</f>
        <v>90</v>
      </c>
      <c r="K45" s="26">
        <f>D32</f>
        <v>120000</v>
      </c>
      <c r="L45" s="15">
        <f>J45/(K$41*5)*K45</f>
        <v>51428.571428571428</v>
      </c>
      <c r="N45" s="25">
        <f>70*12</f>
        <v>840</v>
      </c>
      <c r="O45" s="27">
        <f>E32</f>
        <v>250000</v>
      </c>
      <c r="P45" s="15">
        <f>N45/(O$41*5)*O45</f>
        <v>1000000</v>
      </c>
      <c r="R45" s="25">
        <f>50*12</f>
        <v>600</v>
      </c>
      <c r="S45" s="27">
        <f>G32</f>
        <v>250000</v>
      </c>
      <c r="T45" s="15">
        <f>R45/(S$41*5)*S45</f>
        <v>937500</v>
      </c>
      <c r="V45" s="25">
        <f>8.5*12</f>
        <v>102</v>
      </c>
      <c r="W45" s="27">
        <f>H32</f>
        <v>400000</v>
      </c>
      <c r="X45" s="15">
        <f>V45/(W$41*5)*W45</f>
        <v>254999.99999999997</v>
      </c>
      <c r="Z45" s="16">
        <f>X45+T45+P45+L45</f>
        <v>2243928.5714285714</v>
      </c>
    </row>
    <row r="46" spans="1:26">
      <c r="A46">
        <v>8</v>
      </c>
      <c r="C46"/>
      <c r="D46"/>
      <c r="E46"/>
      <c r="F46"/>
      <c r="G46"/>
      <c r="H46"/>
      <c r="J46" s="25">
        <f>12*12</f>
        <v>144</v>
      </c>
      <c r="K46" s="26">
        <f>D32</f>
        <v>120000</v>
      </c>
      <c r="L46" s="15">
        <f>J46/(K$41*5)*K46</f>
        <v>82285.71428571429</v>
      </c>
      <c r="N46" s="25">
        <f>100*12</f>
        <v>1200</v>
      </c>
      <c r="O46" s="27">
        <f>E32</f>
        <v>250000</v>
      </c>
      <c r="P46" s="15">
        <f>N46/(O$41*5)*O46</f>
        <v>1428571.4285714286</v>
      </c>
      <c r="R46" s="25">
        <f>100*12</f>
        <v>1200</v>
      </c>
      <c r="S46" s="27">
        <f>G32</f>
        <v>250000</v>
      </c>
      <c r="T46" s="15">
        <f>R46/(S$41*5)*S46</f>
        <v>1875000</v>
      </c>
      <c r="V46" s="25">
        <f>18.5*12</f>
        <v>222</v>
      </c>
      <c r="W46" s="27">
        <f>H32</f>
        <v>400000</v>
      </c>
      <c r="X46" s="15">
        <f>V46/(W$41*5)*W46</f>
        <v>555000</v>
      </c>
      <c r="Z46" s="16">
        <f>X46+T46+P46+L46</f>
        <v>3940857.1428571427</v>
      </c>
    </row>
    <row r="47" spans="1:26">
      <c r="C47"/>
      <c r="D47"/>
      <c r="E47"/>
      <c r="F47"/>
      <c r="G47"/>
      <c r="H47"/>
    </row>
    <row r="48" spans="1:26">
      <c r="C48"/>
      <c r="D48"/>
      <c r="E48"/>
      <c r="F48"/>
      <c r="G48"/>
      <c r="H48"/>
    </row>
    <row r="49" spans="3:8">
      <c r="C49"/>
      <c r="D49"/>
      <c r="E49"/>
      <c r="F49"/>
      <c r="G49"/>
      <c r="H49"/>
    </row>
  </sheetData>
  <mergeCells count="3">
    <mergeCell ref="C3:I3"/>
    <mergeCell ref="D35:E35"/>
    <mergeCell ref="G35:H35"/>
  </mergeCells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Board papers cost for wiley</vt:lpstr>
      <vt:lpstr>Board papers preparation cost</vt:lpstr>
      <vt:lpstr>summary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Parmenter</dc:creator>
  <cp:lastModifiedBy>David</cp:lastModifiedBy>
  <dcterms:created xsi:type="dcterms:W3CDTF">2008-05-08T21:06:20Z</dcterms:created>
  <dcterms:modified xsi:type="dcterms:W3CDTF">2016-07-13T04:41:17Z</dcterms:modified>
</cp:coreProperties>
</file>